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fileSharing readOnlyRecommended="1" userName="Admin" reservationPassword="C1A7"/>
  <workbookPr defaultThemeVersion="124226"/>
  <bookViews>
    <workbookView xWindow="240" yWindow="120" windowWidth="20028" windowHeight="7512"/>
  </bookViews>
  <sheets>
    <sheet name="Golven" sheetId="5" r:id="rId1"/>
    <sheet name="Water" sheetId="12" r:id="rId2"/>
    <sheet name="Geluid" sheetId="6" r:id="rId3"/>
    <sheet name="S&amp;I" sheetId="7" r:id="rId4"/>
    <sheet name="SW" sheetId="13" r:id="rId5"/>
    <sheet name="K&amp;B" sheetId="14" r:id="rId6"/>
    <sheet name="Snaar" sheetId="8" r:id="rId7"/>
    <sheet name="Blaas" sheetId="9" r:id="rId8"/>
    <sheet name="Sites" sheetId="3" r:id="rId9"/>
  </sheets>
  <definedNames>
    <definedName name="foto_link" localSheetId="2">Geluid!$I$101</definedName>
  </definedNames>
  <calcPr calcId="125725"/>
</workbook>
</file>

<file path=xl/calcChain.xml><?xml version="1.0" encoding="utf-8"?>
<calcChain xmlns="http://schemas.openxmlformats.org/spreadsheetml/2006/main">
  <c r="AC7" i="13"/>
  <c r="AC8"/>
  <c r="AC10"/>
  <c r="AC9"/>
  <c r="AC6"/>
  <c r="AD5"/>
  <c r="AD7" l="1"/>
  <c r="AD8"/>
  <c r="AD10"/>
  <c r="AD9"/>
  <c r="AD6"/>
  <c r="AC14"/>
  <c r="AC12"/>
  <c r="AC11"/>
  <c r="AE5"/>
  <c r="AC13"/>
  <c r="AF5" l="1"/>
  <c r="AE7"/>
  <c r="AE8"/>
  <c r="AE10"/>
  <c r="AE9"/>
  <c r="AE6"/>
  <c r="AD14"/>
  <c r="AD12"/>
  <c r="AD11"/>
  <c r="AD13"/>
  <c r="AE14" l="1"/>
  <c r="AE12"/>
  <c r="AE11"/>
  <c r="AE13"/>
  <c r="AG5"/>
  <c r="AF7"/>
  <c r="AF8"/>
  <c r="AF10"/>
  <c r="AF9"/>
  <c r="AF6"/>
  <c r="AF14" l="1"/>
  <c r="AF12"/>
  <c r="AF11"/>
  <c r="AF13"/>
  <c r="AH5"/>
  <c r="AG7"/>
  <c r="AG8"/>
  <c r="AG10"/>
  <c r="AG9"/>
  <c r="AG6"/>
  <c r="AG14" l="1"/>
  <c r="AG12"/>
  <c r="AG11"/>
  <c r="AG13"/>
  <c r="AI5"/>
  <c r="AH7"/>
  <c r="AH8"/>
  <c r="AH10"/>
  <c r="AH9"/>
  <c r="AH6"/>
  <c r="AH14" l="1"/>
  <c r="AH12"/>
  <c r="AH11"/>
  <c r="AH13"/>
  <c r="AJ5"/>
  <c r="AI7"/>
  <c r="AI8"/>
  <c r="AI10"/>
  <c r="AI9"/>
  <c r="AI6"/>
  <c r="AI14" l="1"/>
  <c r="AI12"/>
  <c r="AI11"/>
  <c r="AI13"/>
  <c r="AK5"/>
  <c r="AJ7"/>
  <c r="AJ8"/>
  <c r="AJ10"/>
  <c r="AJ9"/>
  <c r="AJ6"/>
  <c r="AJ14" l="1"/>
  <c r="AJ12"/>
  <c r="AJ11"/>
  <c r="AJ13"/>
  <c r="AL5"/>
  <c r="AK7"/>
  <c r="AK8"/>
  <c r="AK10"/>
  <c r="AK9"/>
  <c r="AK6"/>
  <c r="AK14" l="1"/>
  <c r="AK12"/>
  <c r="AK11"/>
  <c r="AK13"/>
  <c r="AM5"/>
  <c r="AL7"/>
  <c r="AL8"/>
  <c r="AL10"/>
  <c r="AL9"/>
  <c r="AL6"/>
  <c r="AL14" l="1"/>
  <c r="AL12"/>
  <c r="AL11"/>
  <c r="AL13"/>
  <c r="AN5"/>
  <c r="AM7"/>
  <c r="AM8"/>
  <c r="AM10"/>
  <c r="AM9"/>
  <c r="AM6"/>
  <c r="AM14" l="1"/>
  <c r="AM12"/>
  <c r="AM11"/>
  <c r="AM13"/>
  <c r="AO5"/>
  <c r="AN7"/>
  <c r="AN8"/>
  <c r="AN10"/>
  <c r="AN9"/>
  <c r="AN6"/>
  <c r="AN14" l="1"/>
  <c r="AN12"/>
  <c r="AN11"/>
  <c r="AN13"/>
  <c r="AP5"/>
  <c r="AO7"/>
  <c r="AO8"/>
  <c r="AO10"/>
  <c r="AO9"/>
  <c r="AO6"/>
  <c r="AO14" l="1"/>
  <c r="AO12"/>
  <c r="AO11"/>
  <c r="AO13"/>
  <c r="AQ5"/>
  <c r="AP7"/>
  <c r="AP8"/>
  <c r="AP10"/>
  <c r="AP9"/>
  <c r="AP6"/>
  <c r="AP14" l="1"/>
  <c r="AP12"/>
  <c r="AP11"/>
  <c r="AP13"/>
  <c r="AR5"/>
  <c r="AQ7"/>
  <c r="AQ8"/>
  <c r="AQ10"/>
  <c r="AQ9"/>
  <c r="AQ6"/>
  <c r="AQ14" l="1"/>
  <c r="AQ12"/>
  <c r="AQ11"/>
  <c r="AQ13"/>
  <c r="AS5"/>
  <c r="AR7"/>
  <c r="AR8"/>
  <c r="AR10"/>
  <c r="AR9"/>
  <c r="AR6"/>
  <c r="AR14" l="1"/>
  <c r="AR12"/>
  <c r="AR11"/>
  <c r="AR13"/>
  <c r="AT5"/>
  <c r="AS7"/>
  <c r="AS8"/>
  <c r="AS10"/>
  <c r="AS9"/>
  <c r="AS6"/>
  <c r="AS14" l="1"/>
  <c r="AS12"/>
  <c r="AS11"/>
  <c r="AS13"/>
  <c r="AU5"/>
  <c r="AT7"/>
  <c r="AT8"/>
  <c r="AT10"/>
  <c r="AT9"/>
  <c r="AT6"/>
  <c r="AT14" l="1"/>
  <c r="AT12"/>
  <c r="AT11"/>
  <c r="AT13"/>
  <c r="AV5"/>
  <c r="AU7"/>
  <c r="AU8"/>
  <c r="AU10"/>
  <c r="AU9"/>
  <c r="AU6"/>
  <c r="AU14" l="1"/>
  <c r="AU12"/>
  <c r="AU11"/>
  <c r="AU13"/>
  <c r="AW5"/>
  <c r="AV7"/>
  <c r="AV8"/>
  <c r="AV10"/>
  <c r="AV9"/>
  <c r="AV6"/>
  <c r="AV14" l="1"/>
  <c r="AV12"/>
  <c r="AV11"/>
  <c r="AV13"/>
  <c r="AX5"/>
  <c r="AW7"/>
  <c r="AW8"/>
  <c r="AW10"/>
  <c r="AW9"/>
  <c r="AW6"/>
  <c r="AW14" l="1"/>
  <c r="AW12"/>
  <c r="AW11"/>
  <c r="AW13"/>
  <c r="AY5"/>
  <c r="AX7"/>
  <c r="AX8"/>
  <c r="AX10"/>
  <c r="AX9"/>
  <c r="AX6"/>
  <c r="AX14" l="1"/>
  <c r="AX12"/>
  <c r="AX11"/>
  <c r="AX13"/>
  <c r="AZ5"/>
  <c r="AY7"/>
  <c r="AY8"/>
  <c r="AY10"/>
  <c r="AY9"/>
  <c r="AY6"/>
  <c r="AY14" l="1"/>
  <c r="AY12"/>
  <c r="AY11"/>
  <c r="AY13"/>
  <c r="BA5"/>
  <c r="AZ7"/>
  <c r="AZ8"/>
  <c r="AZ10"/>
  <c r="AZ9"/>
  <c r="AZ6"/>
  <c r="AZ14" l="1"/>
  <c r="AZ12"/>
  <c r="AZ11"/>
  <c r="AZ13"/>
  <c r="BB5"/>
  <c r="BA7"/>
  <c r="BA8"/>
  <c r="BA10"/>
  <c r="BA9"/>
  <c r="BA6"/>
  <c r="BA14" l="1"/>
  <c r="BA12"/>
  <c r="BA11"/>
  <c r="BA13"/>
  <c r="BC5"/>
  <c r="BB7"/>
  <c r="BB8"/>
  <c r="BB10"/>
  <c r="BB9"/>
  <c r="BB6"/>
  <c r="BB14" l="1"/>
  <c r="BB12"/>
  <c r="BB11"/>
  <c r="BB13"/>
  <c r="BD5"/>
  <c r="BC7"/>
  <c r="BC8"/>
  <c r="BC10"/>
  <c r="BC9"/>
  <c r="BC6"/>
  <c r="BC14" l="1"/>
  <c r="BC12"/>
  <c r="BC11"/>
  <c r="BC13"/>
  <c r="BE5"/>
  <c r="BD7"/>
  <c r="BD8"/>
  <c r="BD10"/>
  <c r="BD9"/>
  <c r="BD6"/>
  <c r="BD14" l="1"/>
  <c r="BD12"/>
  <c r="BD11"/>
  <c r="BD13"/>
  <c r="BF5"/>
  <c r="BE7"/>
  <c r="BE8"/>
  <c r="BE10"/>
  <c r="BE9"/>
  <c r="BE6"/>
  <c r="BE14" l="1"/>
  <c r="BE12"/>
  <c r="BE11"/>
  <c r="BE13"/>
  <c r="BF7"/>
  <c r="BF8"/>
  <c r="BF10"/>
  <c r="BF9"/>
  <c r="BF6"/>
  <c r="BF14" l="1"/>
  <c r="BF12"/>
  <c r="BF11"/>
  <c r="BF13"/>
</calcChain>
</file>

<file path=xl/sharedStrings.xml><?xml version="1.0" encoding="utf-8"?>
<sst xmlns="http://schemas.openxmlformats.org/spreadsheetml/2006/main" count="540" uniqueCount="520">
  <si>
    <t>http://www.youtube.com/watch?v=603qpamkV_Y</t>
  </si>
  <si>
    <t>http://www.youtube.com/watch?v=_S7-PDF6Vzc</t>
  </si>
  <si>
    <t>STANDING WAVES ON FLOOR</t>
  </si>
  <si>
    <t>STANDING WAVES IN STRING</t>
  </si>
  <si>
    <t>http://www.youtube.com/watch?v=CswoSQC_NX0</t>
  </si>
  <si>
    <t>http://www.youtube.com/watch?v=Aqs82q8PQsY</t>
  </si>
  <si>
    <t>MAKING WAVES</t>
  </si>
  <si>
    <t>http://www.youtube.com/watch?v=aguCWnbRETU</t>
  </si>
  <si>
    <t>http://www.youtube.com/watch?v=UHcse1jJAto</t>
  </si>
  <si>
    <t>http://www.walter-fendt.de/ph11nl/interference_nl.htm</t>
  </si>
  <si>
    <t>http://www.schulphysik.de/java/physlet/applets/sinus1.html</t>
  </si>
  <si>
    <t>http://www.youtube.com/watch?v=FB_V0_wMnGI</t>
  </si>
  <si>
    <t>http://www.youtube.com/watch?v=igGroIcga3g</t>
  </si>
  <si>
    <t>GEHOOR TEST 20 - 20k</t>
  </si>
  <si>
    <t>GEHOOR TEST 10k - 0</t>
  </si>
  <si>
    <t>http://www.localnetnet.be/index.htm</t>
  </si>
  <si>
    <t>http://home.tiscali.nl/~oradewit/geluidanalyse.htm</t>
  </si>
  <si>
    <t>http://www.audiologieboek.nl/niveau2/hfd10/10-2-1.htm</t>
  </si>
  <si>
    <t>http://www.instrumentenweb.nl/instrument.aspx?i=32</t>
  </si>
  <si>
    <t>http://inwe.hogent.be/fysica/eerste_bachelor/vbn_eerste_kand/golven_en_geluid/golven_en_geluid_vb4.htm</t>
  </si>
  <si>
    <t>http://www.educypedia.be/electronics/loudspeakers.htm</t>
  </si>
  <si>
    <t>http://www.youtube.com/watch?v=H5P0SY6zQF4</t>
  </si>
  <si>
    <t>http://www.youtube.com/watch?v=gyvJChWgIro</t>
  </si>
  <si>
    <t>PVC ORGAN</t>
  </si>
  <si>
    <t>http://www.youtube.com/watch?v=22RtxPoajUw</t>
  </si>
  <si>
    <t>http://www.planet4e.com/contents/wave_tut.html</t>
  </si>
  <si>
    <t>http://www.youtube.com/watch?v=72zucnBR97E</t>
  </si>
  <si>
    <t>http://www.youtube.com/watch?v=6hNC2ts7znc</t>
  </si>
  <si>
    <t>SITES</t>
  </si>
  <si>
    <t>http://www.dirkgeeroms.be/fysica/trillingen-en-golven/index.html</t>
  </si>
  <si>
    <t>TRILLINGEN &amp; GOLVEN</t>
  </si>
  <si>
    <t>http://intranet.vituscollege.nl/Vaklokalen/natuurkunde/links.htm</t>
  </si>
  <si>
    <t>http://intranet.vituscollege.nl/Vaklokalen/natuurkunde/Applets/ll_menu/bovenbouw/5htrillingen_en_golven/index5h.htm</t>
  </si>
  <si>
    <t>http://www.youtube.com/watch?v=lKvAtNFcF7g</t>
  </si>
  <si>
    <t>OSCILLOSCOPE</t>
  </si>
  <si>
    <t>http://www.dailymotion.com/video/xa3qnn_werking-van-de-stembanden_tech</t>
  </si>
  <si>
    <t>STEMBANDEN</t>
  </si>
  <si>
    <t>http://www.youtube.com/watch?v=HVGE854x1yQ</t>
  </si>
  <si>
    <t>http://www.youtube.com/watch?v=_ovMh2A3P5k</t>
  </si>
  <si>
    <t>http://www.youtube.com/watch?v=p6A0bzlm0YA</t>
  </si>
  <si>
    <t>DIFFRACTION OF WAVES 2</t>
  </si>
  <si>
    <t>http://www.youtube.com/watch?v=V-vWqji4BFs</t>
  </si>
  <si>
    <t>RIPPLE TANK</t>
  </si>
  <si>
    <t>http://www.youtube.com/watch?v=-8a61G8Hvi0</t>
  </si>
  <si>
    <t>RIPPLE TANK PROF</t>
  </si>
  <si>
    <t>http://www.youtube.com/watch?v=4EDr2YY9lyA</t>
  </si>
  <si>
    <t>DIFFRACTION</t>
  </si>
  <si>
    <t>http://www.youtube.com/watch?v=5PmnaPvAvQY</t>
  </si>
  <si>
    <t>http://www.youtube.com/watch?v=iJ0us7s3l2s</t>
  </si>
  <si>
    <t>DIFFRACTION 3 CIRCLES</t>
  </si>
  <si>
    <t>http://www.youtube.com/watch?v=F7pgnYhn6Rs</t>
  </si>
  <si>
    <t>FRAUNHOFER DIFFRACTION 1/2</t>
  </si>
  <si>
    <t>http://www.youtube.com/watch?v=cOlIrifs-zg</t>
  </si>
  <si>
    <t>FRAUNHOFER DIFFRACTION 2/2</t>
  </si>
  <si>
    <t>http://fys.kuleuven.be/pradem/demoproeven/demoproeven_golv_trill.htm</t>
  </si>
  <si>
    <t>KU LEUVEN DEMOPROEVEN</t>
  </si>
  <si>
    <t>http://fys.kuleuven.be/pradem/fysaplet.htm</t>
  </si>
  <si>
    <t>KULEUVEN LINKS</t>
  </si>
  <si>
    <t>http://www.falstad.com/mathphysics.html</t>
  </si>
  <si>
    <t>MATHPHYSICS APLETS</t>
  </si>
  <si>
    <t>http://www.youtube.com/watch?v=PCYv0_qPk-4</t>
  </si>
  <si>
    <t>AMAZING STANDING WAVES</t>
  </si>
  <si>
    <t>http://www.youtube.com/watch?v=F2i-IPiuCwk</t>
  </si>
  <si>
    <t>CORN STARCH</t>
  </si>
  <si>
    <t>http://www.youtube.com/watch?v=sY6z2hLgYuY</t>
  </si>
  <si>
    <t>http://www.youtube.com/watch?v=rAK2uyfGFLc</t>
  </si>
  <si>
    <t>MAGNETIC VORTEX</t>
  </si>
  <si>
    <t>CORN STARCH IN SPEAKER</t>
  </si>
  <si>
    <t>http://www.youtube.com/watch?v=2ZzDTu6rB3Q</t>
  </si>
  <si>
    <t>AMAZING SONIC SCULPTURES</t>
  </si>
  <si>
    <t>http://www.youtube.com/watch?v=fCXZF3NiPIk</t>
  </si>
  <si>
    <t>WATER DROP DUITS</t>
  </si>
  <si>
    <t>http://www.youtube.com/watch?v=aDpmjA5IBxU</t>
  </si>
  <si>
    <t>HUMAN BODY WAVES</t>
  </si>
  <si>
    <t>http://www.youtube.com/watch?v=Jke7_1GdF1Q</t>
  </si>
  <si>
    <t>HUMAN FACE WAVES</t>
  </si>
  <si>
    <t>MAGNETIC VORTEX ROTATION</t>
  </si>
  <si>
    <t>http://www.youtube.com/watch?v=vumk_qNQgZU</t>
  </si>
  <si>
    <t>WATER DROP</t>
  </si>
  <si>
    <t>http://www.youtube.com/watch?v=05Io6lop3mk</t>
  </si>
  <si>
    <t>CYMATICS</t>
  </si>
  <si>
    <t>http://www.youtube.com/watch?v=W2lO2wNNOy4</t>
  </si>
  <si>
    <t>PROTUDE FLOW</t>
  </si>
  <si>
    <t>http://www.youtube.com/watch?v=nq3ZjY0Uf-g</t>
  </si>
  <si>
    <t>AMAZING LIQUIDS</t>
  </si>
  <si>
    <t>http://www.youtube.com/watch?v=7v0c0Al5X0g</t>
  </si>
  <si>
    <t>ITS ALIVE</t>
  </si>
  <si>
    <t>http://www.youtube.com/watch?v=q19p1df2tWE</t>
  </si>
  <si>
    <t>WATER OP BAS</t>
  </si>
  <si>
    <t>http://www.natuurkunde.nl/artikelen/view.do?supportId=74</t>
  </si>
  <si>
    <t>http://www.euroszeilen.utwente.nl/wiki/Golf</t>
  </si>
  <si>
    <t>http://www.wv-saeftinghe.nl/getij.htm</t>
  </si>
  <si>
    <t>http://nl.wikipedia.org/wiki/Oppervlaktegolf_(vloeistofdynamica)#Golfhoogte</t>
  </si>
  <si>
    <t>http://phet.colorado.edu/simulations/sims.php?sim=Wave_Interference</t>
  </si>
  <si>
    <t>http://www.agtijmensen.nl/Applets_simulaties.html</t>
  </si>
  <si>
    <t>http://www.phys.uu.nl/~0423610/science/natuurkunde/trillingen/trillingen_print.htm</t>
  </si>
  <si>
    <t>http://www.youtube.com/watch?v=ynqzeIYA7Iw&amp;feature=fvw</t>
  </si>
  <si>
    <t>http://www.youtube.com/watch?v=gpCquUWqaYw&amp;feature=related</t>
  </si>
  <si>
    <t>http://www.youtube.com/watch?v=hKtNQyM7LDE</t>
  </si>
  <si>
    <t>SNAARINSTRUMENTEN</t>
  </si>
  <si>
    <t>BLAASINSTRUMENTEN</t>
  </si>
  <si>
    <t>BEGIN IS VERST WEG</t>
  </si>
  <si>
    <t>TRANSVERSAAL</t>
  </si>
  <si>
    <t>LONGITUDINAAL</t>
  </si>
  <si>
    <t>GOLFPERIODE           T (s)</t>
  </si>
  <si>
    <r>
      <t xml:space="preserve">GOLFLENGTE             </t>
    </r>
    <r>
      <rPr>
        <b/>
        <sz val="11"/>
        <color theme="1"/>
        <rFont val="Calibri"/>
        <family val="2"/>
      </rPr>
      <t>λ (m)</t>
    </r>
  </si>
  <si>
    <r>
      <t xml:space="preserve">GOLFSNELHEID         v = λ / T   =  </t>
    </r>
    <r>
      <rPr>
        <b/>
        <sz val="11"/>
        <color theme="1"/>
        <rFont val="Calibri"/>
        <family val="2"/>
      </rPr>
      <t>λ f  (m/s)</t>
    </r>
  </si>
  <si>
    <t>BIJ LOPENDE GOLVEN SPREKEN WE VAN:</t>
  </si>
  <si>
    <t>SNIJPUNT EEN KNOOP AANGEEFT</t>
  </si>
  <si>
    <t>EEN AMPLITUDE EEN BUIK AANGEEFT</t>
  </si>
  <si>
    <t>http://www.youtube.com/watch?v=ZsFSdTN3cPY</t>
  </si>
  <si>
    <t>INTERFERENTIE</t>
  </si>
  <si>
    <t>http://www.youtube.com/watch?v=Yi3LW5riHfc</t>
  </si>
  <si>
    <t>TRANVERSAAL EN LONGITUDIONAAL</t>
  </si>
  <si>
    <t>http://www.youtube.com/watch?v=OImW105cLes</t>
  </si>
  <si>
    <t>TORSIEWAVE</t>
  </si>
  <si>
    <t>http://www.youtube.com/watch?v=m6H1tLAkyjQ&amp;NR=1&amp;feature=fvwp</t>
  </si>
  <si>
    <t>http://www.youtube.com/watch?v=18BL7MKjtZM</t>
  </si>
  <si>
    <t>http://www.youtube.com/watch?v=UNuf5ryaJaQ</t>
  </si>
  <si>
    <t>http://www.youtube.com/watch?v=g49mahYeNgc</t>
  </si>
  <si>
    <t>http://www.youtube.com/watch?v=TZIr9mpERbU</t>
  </si>
  <si>
    <t>http://www.youtube.com/watch?v=kDgeI3XaYbs</t>
  </si>
  <si>
    <t>http://www.youtube.com/watch?v=kiS_BQSXPmQ</t>
  </si>
  <si>
    <t>http://www.youtube.com/watch?v=XA5XW0sGN_I</t>
  </si>
  <si>
    <t>http://www.youtube.com/watch?v=PIAm0uQfucA</t>
  </si>
  <si>
    <t>http://www.youtube.com/watch?v=9J6EHnra7Mo</t>
  </si>
  <si>
    <t>SHEAR &amp; PRESSURE WAVES</t>
  </si>
  <si>
    <t>http://www.youtube.com/watch?v=0EzE82EVuTI</t>
  </si>
  <si>
    <t>BLAUWE GOLF</t>
  </si>
  <si>
    <t>TRANSVERSE</t>
  </si>
  <si>
    <t>SURFACE WAVES IN CIRCULAR BOUNDERY</t>
  </si>
  <si>
    <t>SURFEN ON STANDING WAVES</t>
  </si>
  <si>
    <t>WAIMEA RIVER MOUTH</t>
  </si>
  <si>
    <t>RIVER SURFING</t>
  </si>
  <si>
    <t>BUNGEE CORD</t>
  </si>
  <si>
    <t xml:space="preserve">ROPE WITH TRANSVERSE WAVE </t>
  </si>
  <si>
    <t>LONGITUD DE ONDA</t>
  </si>
  <si>
    <t>ONDA TRANSVERSAL</t>
  </si>
  <si>
    <t>METAL SLINKY</t>
  </si>
  <si>
    <t>IS GEEN WOORD SPAANS BIJ</t>
  </si>
  <si>
    <t xml:space="preserve">LOPENDE GOLVEN </t>
  </si>
  <si>
    <t>http://www.youtube.com/watch?v=inA-36YRV0Y</t>
  </si>
  <si>
    <t>ISANE WAVE POOL</t>
  </si>
  <si>
    <t>http://www.youtube.com/watch?v=REqxyVlT45M</t>
  </si>
  <si>
    <t>http://www.youtube.com/watch?v=wmK3LV7oBDo</t>
  </si>
  <si>
    <t>http://www.youtube.com/watch?v=MACpIFBlGpg</t>
  </si>
  <si>
    <t>http://www.youtube.com/watch?v=P2kxiJaZROc</t>
  </si>
  <si>
    <t>http://www.youtube.com/watch?v=2ieeLVmYFCg</t>
  </si>
  <si>
    <t>http://www.youtube.com/watch?v=zQDuZ3a6HAE</t>
  </si>
  <si>
    <t>http://www.youtube.com/watch?v=g_KuGEh0PyA</t>
  </si>
  <si>
    <t>http://www.youtube.com/watch?v=hUIgAu3QQWQ</t>
  </si>
  <si>
    <t>OSCILLOSCOPE TUTORIAL 1</t>
  </si>
  <si>
    <t>OSCILLOSCOPE TUTORIAL 2</t>
  </si>
  <si>
    <t>OSCILLOSCOPE TUTORIAL 3</t>
  </si>
  <si>
    <t>INTERFERENTIE ANIMATIE</t>
  </si>
  <si>
    <t>SINUS TOON ANIMATIE</t>
  </si>
  <si>
    <t>WERKING MICROPHONES</t>
  </si>
  <si>
    <t>SOUND BEHAVIOUR 1</t>
  </si>
  <si>
    <t>SOUND BEHAVIOUR 2</t>
  </si>
  <si>
    <t>STEEDS    + 1/2</t>
  </si>
  <si>
    <t>TWEE KANTEN OPEN</t>
  </si>
  <si>
    <t>EEN KANT OPEN  &amp;  EEN KANT DICHT</t>
  </si>
  <si>
    <t xml:space="preserve">LENGTE </t>
  </si>
  <si>
    <t xml:space="preserve">BUIS OF </t>
  </si>
  <si>
    <t>PIJP = L</t>
  </si>
  <si>
    <t>TWEE KANTEN DICHT</t>
  </si>
  <si>
    <t>VOOR HET MENSELIJK GEHOOR HOORBARE FRQUENTIE EN LUIDHEIDGEBIED</t>
  </si>
  <si>
    <r>
      <t xml:space="preserve">ZELFDE </t>
    </r>
    <r>
      <rPr>
        <b/>
        <sz val="11"/>
        <color theme="1"/>
        <rFont val="Calibri"/>
        <family val="2"/>
      </rPr>
      <t>λ EN f</t>
    </r>
  </si>
  <si>
    <t>FLESSEN MET WATER</t>
  </si>
  <si>
    <t>AANTAL B = AANTAL K + 1</t>
  </si>
  <si>
    <t xml:space="preserve">AANTAL B = AANTAL K </t>
  </si>
  <si>
    <t>AANTAL B = AANTAL K - 1</t>
  </si>
  <si>
    <t xml:space="preserve">       HALF OPEN</t>
  </si>
  <si>
    <t xml:space="preserve">       GEDEKTE PIJP</t>
  </si>
  <si>
    <t xml:space="preserve">       1 OCTAAF LAGER</t>
  </si>
  <si>
    <t xml:space="preserve">       f HELFT LAGER</t>
  </si>
  <si>
    <t>ORGEL</t>
  </si>
  <si>
    <t>MECHANISCHE GOLVEN EN GELUIDSLEER</t>
  </si>
  <si>
    <t>LUIDSPREKERS</t>
  </si>
  <si>
    <t>HOW ORGANS WORK</t>
  </si>
  <si>
    <t>http://www.instrumentenweb.nl/instrument.aspx?i=81</t>
  </si>
  <si>
    <t xml:space="preserve">INSTRUMENTENWEB </t>
  </si>
  <si>
    <r>
      <t xml:space="preserve">=   </t>
    </r>
    <r>
      <rPr>
        <b/>
        <u/>
        <sz val="11"/>
        <color theme="1"/>
        <rFont val="Calibri"/>
        <family val="2"/>
        <scheme val="minor"/>
      </rPr>
      <t xml:space="preserve">              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</si>
  <si>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STEEDS    + </t>
    </r>
    <r>
      <rPr>
        <b/>
        <sz val="11"/>
        <color theme="1"/>
        <rFont val="Calibri"/>
        <family val="2"/>
      </rPr>
      <t>λ</t>
    </r>
    <r>
      <rPr>
        <b/>
        <sz val="11"/>
        <color theme="1"/>
        <rFont val="Calibri"/>
        <family val="2"/>
        <scheme val="minor"/>
      </rPr>
      <t>/2</t>
    </r>
  </si>
  <si>
    <r>
      <t xml:space="preserve">STEEDS    + </t>
    </r>
    <r>
      <rPr>
        <b/>
        <sz val="11"/>
        <color theme="1"/>
        <rFont val="Calibri"/>
        <family val="2"/>
      </rPr>
      <t>λ</t>
    </r>
    <r>
      <rPr>
        <b/>
        <sz val="11"/>
        <color theme="1"/>
        <rFont val="Calibri"/>
        <family val="2"/>
        <scheme val="minor"/>
      </rPr>
      <t>/2 =  + 2</t>
    </r>
    <r>
      <rPr>
        <b/>
        <sz val="11"/>
        <color theme="1"/>
        <rFont val="Calibri"/>
        <family val="2"/>
      </rPr>
      <t>λ</t>
    </r>
    <r>
      <rPr>
        <b/>
        <sz val="11"/>
        <color theme="1"/>
        <rFont val="Calibri"/>
        <family val="2"/>
        <scheme val="minor"/>
      </rPr>
      <t>/4</t>
    </r>
  </si>
  <si>
    <t>http://techtv.mit.edu/</t>
  </si>
  <si>
    <t>APPLETS TRILLINGEN &amp; GOLVEN</t>
  </si>
  <si>
    <t>GOLVEN OP HET STRAND</t>
  </si>
  <si>
    <t>APPLETS VLIETLAND COLLEGE</t>
  </si>
  <si>
    <t>PHET INTERFERENCE</t>
  </si>
  <si>
    <t>OPPERVLAKTEGOLF</t>
  </si>
  <si>
    <t>GETIJ</t>
  </si>
  <si>
    <t>OPPERVLAKTEN GOLVEN</t>
  </si>
  <si>
    <t>http://phet.colorado.edu/index.php</t>
  </si>
  <si>
    <t>PHET HOME</t>
  </si>
  <si>
    <t>http://phet.colorado.edu/simulations/index.php?cat=Physics</t>
  </si>
  <si>
    <t>PHET PHYSICS</t>
  </si>
  <si>
    <t>VITUSCOLLEGE NATUURKUNDE</t>
  </si>
  <si>
    <t>VITUS COLLEGE TRILLINGEN EN GOLVEN</t>
  </si>
  <si>
    <t>TRILLINGEN FORMULES EN VOORBEELDEN</t>
  </si>
  <si>
    <t>MIT</t>
  </si>
  <si>
    <t>KNOV ORGELS</t>
  </si>
  <si>
    <t>TEKST AKOESTISCHE FONETIEK</t>
  </si>
  <si>
    <t>TUBE ORGAN</t>
  </si>
  <si>
    <t>SCIENCE OF SOUND (CHILDRENS MUSEUM)</t>
  </si>
  <si>
    <t>GELUID</t>
  </si>
  <si>
    <t>http://www.walter-fendt.de/ph14nl/stwaverefl_nl.htm</t>
  </si>
  <si>
    <t>STAANDE LONGITUDINALE GOLVEN</t>
  </si>
  <si>
    <t>GOLFVORMEN</t>
  </si>
  <si>
    <t>ANIMATIE T &amp; L WAVE HARMONICS</t>
  </si>
  <si>
    <t>PROPAGATION OF WAVES</t>
  </si>
  <si>
    <t>DEELTJES BEWEGEN OM OF LANGS EEN EVENWICHTSLIJN, EN GOLF VORM LOOPT LANGS DIE LIJN WEG</t>
  </si>
  <si>
    <t>DOORGEVEN VAN ENERGIE</t>
  </si>
  <si>
    <t>HET BEWEGEN VAN DE DEELTJES HEEFT TE MAKEN MET "WRIJVING, ELASTICITEIT &amp; VERVORMING"</t>
  </si>
  <si>
    <t xml:space="preserve">VERPLAATSEN VAN GOLFBEWEGING  </t>
  </si>
  <si>
    <t>STAANDE GOLVEN</t>
  </si>
  <si>
    <t>LOPENDE GOLVEN IN WATER</t>
  </si>
  <si>
    <t>TWEE OF MEER LOPENDE GOLVEN BEINVLOEDEN ELKAAR</t>
  </si>
  <si>
    <t>A</t>
  </si>
  <si>
    <t>b</t>
  </si>
  <si>
    <t xml:space="preserve">sinωt </t>
  </si>
  <si>
    <r>
      <t>sin</t>
    </r>
    <r>
      <rPr>
        <sz val="11"/>
        <color theme="1"/>
        <rFont val="Calibri"/>
        <family val="2"/>
      </rPr>
      <t>ωt + 0,6sinωt</t>
    </r>
  </si>
  <si>
    <r>
      <t>0,6 sin</t>
    </r>
    <r>
      <rPr>
        <sz val="11"/>
        <color theme="1"/>
        <rFont val="Calibri"/>
        <family val="2"/>
      </rPr>
      <t>ωt</t>
    </r>
  </si>
  <si>
    <r>
      <t>sin1,9</t>
    </r>
    <r>
      <rPr>
        <sz val="11"/>
        <color theme="1"/>
        <rFont val="Calibri"/>
        <family val="2"/>
      </rPr>
      <t>ωt</t>
    </r>
  </si>
  <si>
    <r>
      <t>sin1,6</t>
    </r>
    <r>
      <rPr>
        <sz val="11"/>
        <color theme="1"/>
        <rFont val="Calibri"/>
        <family val="2"/>
      </rPr>
      <t>t</t>
    </r>
  </si>
  <si>
    <r>
      <t>sin</t>
    </r>
    <r>
      <rPr>
        <sz val="11"/>
        <color theme="1"/>
        <rFont val="Calibri"/>
        <family val="2"/>
      </rPr>
      <t>ωt+sin1,9ωt</t>
    </r>
  </si>
  <si>
    <r>
      <t>sin</t>
    </r>
    <r>
      <rPr>
        <sz val="11"/>
        <color theme="1"/>
        <rFont val="Calibri"/>
        <family val="2"/>
      </rPr>
      <t>ωt+sin1,6ωt</t>
    </r>
  </si>
  <si>
    <r>
      <t>sin</t>
    </r>
    <r>
      <rPr>
        <sz val="11"/>
        <color theme="1"/>
        <rFont val="Calibri"/>
        <family val="2"/>
      </rPr>
      <t>ωt+0,3sin2ωt</t>
    </r>
  </si>
  <si>
    <r>
      <t>0,3sin3</t>
    </r>
    <r>
      <rPr>
        <sz val="11"/>
        <color theme="1"/>
        <rFont val="Calibri"/>
        <family val="2"/>
      </rPr>
      <t>ωt</t>
    </r>
  </si>
  <si>
    <t>DE INTERFERENTIE VAN GOLFBEWEGINGEN IS DUSDANIG DAT DE TOTALE GOLFBEWEGING NIET MEER LOOPT</t>
  </si>
  <si>
    <t xml:space="preserve">GOLF BEWEEGT OF "STAAT" DAN OP DEZELFDE PLEK </t>
  </si>
  <si>
    <t>SUPERPOSITIE</t>
  </si>
  <si>
    <t>KUNNEN TEGENGESTELD ZIJN, OF ELKAAR KRUISEN</t>
  </si>
  <si>
    <t>3D WAVE INTERFERENCE</t>
  </si>
  <si>
    <t>HET OPTELLEN VAN TRILLINGEN MET VERSCHILLENDE AMPLITUDEN, FRQUENTIES EN FASEVERSCHILLEN</t>
  </si>
  <si>
    <t>ROTATING WAVE MOTION</t>
  </si>
  <si>
    <t>http://www.youtube.com/watch?v=1GyiHMj67JE</t>
  </si>
  <si>
    <t>EFFECT BOUNDERY CONDITIONS</t>
  </si>
  <si>
    <t>http://www.youtube.com/watch?v=75bHcNPz2e0</t>
  </si>
  <si>
    <t>http://www.youtube.com/watch?v=8BTcmuGdLCU</t>
  </si>
  <si>
    <t>WSM WAVE STRUCTURE OF MATTER</t>
  </si>
  <si>
    <t>http://www.youtube.com/watch?v=rQkciLCmnPk</t>
  </si>
  <si>
    <t>3D STANDING WAVES IN A SPHERE</t>
  </si>
  <si>
    <t>http://www.youtube.com/watch?v=cAp3V6FWQ60</t>
  </si>
  <si>
    <t>3D STANDING WAVES IN A CUBE</t>
  </si>
  <si>
    <t>http://www.youtube.com/watch?v=c8Hgaa6wlNs</t>
  </si>
  <si>
    <t>http://www.youtube.com/watch?v=YDN6F6j_rQY</t>
  </si>
  <si>
    <t>HOW TO MAKE A UNIVERSE 1</t>
  </si>
  <si>
    <t>HOW TO MAKE A UNIVERSE 2</t>
  </si>
  <si>
    <t>http://www.youtube.com/watch?v=h-gWJkyzpyo</t>
  </si>
  <si>
    <t>http://www.youtube.com/watch?v=K6EUn5PL-KY</t>
  </si>
  <si>
    <t>HOW TO MAKE A UNIVERSE 3A</t>
  </si>
  <si>
    <t>HOW TO MAKE A UNIVERSE 3B</t>
  </si>
  <si>
    <t>VOORBEELDEN WATER</t>
  </si>
  <si>
    <t>INFORMATIE OVER WATERGOLVEN</t>
  </si>
  <si>
    <t>ORGELS</t>
  </si>
  <si>
    <t>ORGELBOUW 1</t>
  </si>
  <si>
    <t>ORGELBOUW 2</t>
  </si>
  <si>
    <t>DEZE LONGITUDINALE BEWEGINGEN WORDEN GEWOONLIJK ALS TRANSVERSAAL GETEKEND WAARBIJ:</t>
  </si>
  <si>
    <t>VERDUNNINGEN  - VERDER UIT ELKAAR</t>
  </si>
  <si>
    <t>VERDIKKINGEN     - DICHTER BIJ ELKAAR</t>
  </si>
  <si>
    <t>BUIK      =  GROOTSTE BEWEGING, GROOTSTE SNELHEID</t>
  </si>
  <si>
    <t>VERDIKKINGEN     - DICHTER BIJ ELKAAR  - DRUK NEEMT TOE</t>
  </si>
  <si>
    <t>http://www.youtube.com/watch?v=NpEevfOU4Z8</t>
  </si>
  <si>
    <t>WAVE TANK</t>
  </si>
  <si>
    <t>TOONHOOGTE = FREQUENTIE (Hz)</t>
  </si>
  <si>
    <t>MICROPHONE</t>
  </si>
  <si>
    <t>MUSIC ON PORTLAND</t>
  </si>
  <si>
    <t>MYTHBUSTERS  FLAMING STANDING WAVE</t>
  </si>
  <si>
    <t xml:space="preserve">LEERLING </t>
  </si>
  <si>
    <t>VERDUNNINGEN  - VERDER UIT ELKAAR  - DRUK NEEMT AF</t>
  </si>
  <si>
    <t>SPANNING</t>
  </si>
  <si>
    <t>BIJ EEN TRILLING WORDT DE SNAAR DUS CONTINUE IN LENGTERICHTING ELASTISCH VERVORMD</t>
  </si>
  <si>
    <t xml:space="preserve">HET ZAL DUIDELIJK ZIJN DAT BIJ EEN SNAAR MET VASTE EINDPUNTEN BIJ EEN </t>
  </si>
  <si>
    <t>ZIJWAARDSE BEWEGING DE SNAAR LANGER MOET WORDEN</t>
  </si>
  <si>
    <t>OOK DAT EEN KLEINE UITWIJKING EEN RELATIEF GROTE SPANKRACHT VEROORZAAKT</t>
  </si>
  <si>
    <t>EN DIT RESULTEEERT WEER IN EEN ZIJWAARDSE TERUGSTELKRACHT OP EEN MASSADEELTJE VAN DE SNAAR</t>
  </si>
  <si>
    <t>TUSSEN DE ZIJWAARDSE BEWEGING EN DE LONGITUDINAL VERVORMNG VAN DE SNAAR</t>
  </si>
  <si>
    <t>BIJ EEN SNAAR MET VASTE EINDPUNTEN IS ER BIJ EEN TRILLING DUS SPRAKE VAN EEN CONTINUE UITWISSELING</t>
  </si>
  <si>
    <t>DE TRILLING HANGT AF VAN:</t>
  </si>
  <si>
    <t>KNOPEN EN BUIKEN</t>
  </si>
  <si>
    <t>VERDERE SITES</t>
  </si>
  <si>
    <t>TSUNAMI</t>
  </si>
  <si>
    <t>BEIDEN WORDEN GETEKEND ALS EEN SINUSVORM</t>
  </si>
  <si>
    <t>http://phet.colorado.edu/sims/wave-on-a-string/wave-on-a-string_en.html</t>
  </si>
  <si>
    <t>WAVE ON A STRING</t>
  </si>
  <si>
    <t>STAANDE GOLF</t>
  </si>
  <si>
    <t>DOPLER EFFECT EN MACH SNELHEID</t>
  </si>
  <si>
    <t>GOUD VAN OUD</t>
  </si>
  <si>
    <t>OCTAAF VERSCHIL = 2 x OF 1/2 x DE NAAST GELEGEN FREQUENTIE</t>
  </si>
  <si>
    <t>CHINEES LANG TOUW</t>
  </si>
  <si>
    <t>TROMPET</t>
  </si>
  <si>
    <t>MIDWINTERHOORN</t>
  </si>
  <si>
    <t xml:space="preserve">     DIGERIE DOO</t>
  </si>
  <si>
    <t>BAGPIPE</t>
  </si>
  <si>
    <t>DOEDELZAK</t>
  </si>
  <si>
    <t>ORGAN</t>
  </si>
  <si>
    <t>HARP</t>
  </si>
  <si>
    <t xml:space="preserve">        PIANO</t>
  </si>
  <si>
    <t>VIOOL</t>
  </si>
  <si>
    <t>TECHNISCH</t>
  </si>
  <si>
    <t>BIJ INTERFERENTIE KUNNEN STAANDE GOLVEN OPTREDEN MET KNOPEN EN BUIKEN</t>
  </si>
  <si>
    <t>GITAAR</t>
  </si>
  <si>
    <t>http://nl.wikipedia.org/wiki/Snaar_(muziek)</t>
  </si>
  <si>
    <t>SNAAR MUZIEK</t>
  </si>
  <si>
    <t>http://www.digischool.nl/mu/leerlingen/mt/instrumenten/instrum3.htm</t>
  </si>
  <si>
    <t>MUZIEK INSTRUMENTEN</t>
  </si>
  <si>
    <t>http://id.mind.net/~zona/mstm/physics/waves/standingWaves/standingWaves.html</t>
  </si>
  <si>
    <t>STANDING WAVES</t>
  </si>
  <si>
    <t>http://id.mind.net/~zona/contents/contents.html</t>
  </si>
  <si>
    <t>MINDNET WAVES</t>
  </si>
  <si>
    <t>http://www.tutorvista.com/content/physics/physics-iii/waves/stretched-strings-vibration.php</t>
  </si>
  <si>
    <t>STRING FORMULA</t>
  </si>
  <si>
    <t>IS IDENTIEK ALS BIJ SNAAR</t>
  </si>
  <si>
    <t xml:space="preserve">    L = LENGTE</t>
  </si>
  <si>
    <t>n =</t>
  </si>
  <si>
    <t xml:space="preserve">λ = </t>
  </si>
  <si>
    <t>2L</t>
  </si>
  <si>
    <t>L</t>
  </si>
  <si>
    <t>2/3  L</t>
  </si>
  <si>
    <t>1/2  L</t>
  </si>
  <si>
    <t>1/3  L</t>
  </si>
  <si>
    <t>2/5  L</t>
  </si>
  <si>
    <t>2/7  L</t>
  </si>
  <si>
    <t>fn =</t>
  </si>
  <si>
    <t>OF HORIZONTAAL GETEKEND</t>
  </si>
  <si>
    <t>v/2L</t>
  </si>
  <si>
    <t>v/L</t>
  </si>
  <si>
    <t>3v/2L</t>
  </si>
  <si>
    <t>2v/L</t>
  </si>
  <si>
    <t>5v/2L</t>
  </si>
  <si>
    <t>3v/L</t>
  </si>
  <si>
    <t>7v/2L</t>
  </si>
  <si>
    <t xml:space="preserve">  TRILLINGSMODE = EIGENFREQUENTIE </t>
  </si>
  <si>
    <t>n = AANTAL</t>
  </si>
  <si>
    <t xml:space="preserve">       BUIKEN</t>
  </si>
  <si>
    <t xml:space="preserve">       n = # B = # K</t>
  </si>
  <si>
    <t xml:space="preserve">       KNOPEN</t>
  </si>
  <si>
    <t>SNAAR GEEFT TRILLING DOOR AAN KLANKKAST</t>
  </si>
  <si>
    <t>WHOLES</t>
  </si>
  <si>
    <t>HALFS</t>
  </si>
  <si>
    <t>THIRDS</t>
  </si>
  <si>
    <t>FOURTHS</t>
  </si>
  <si>
    <t xml:space="preserve">         HARMONISCHE = TRILLINGSMODE = EIGENFREQUENTIE</t>
  </si>
  <si>
    <t xml:space="preserve">   n = AANTAL</t>
  </si>
  <si>
    <t xml:space="preserve">          BUIKEN</t>
  </si>
  <si>
    <t>GRONDTOON   n = 1</t>
  </si>
  <si>
    <t>TYPE SNAAR (MATERIAAL (METAAL, NYLON, ETC), DIKTE, MASSA EN CONSTRUCTIE)</t>
  </si>
  <si>
    <t>AFHANKELIJK VAN ZIJN CONSTRUCTIE EN AANSTOTEN KAN EEN SNAAR KAN OOK NOG RONDDRAAIEN</t>
  </si>
  <si>
    <t>ER IS DUS SPRAKEN VAN ENERGIE UITWISSELING TUSSEN 2 OF MEER VERSCHILLENDE DIMENSIES</t>
  </si>
  <si>
    <t>GEHEEL OPEN BUIS</t>
  </si>
  <si>
    <t>HALF OPEN BUIS</t>
  </si>
  <si>
    <t>GEHEEL DICHTE BUIS (BV EEN DICHTE TROMMEL)</t>
  </si>
  <si>
    <t>EDUCATION       SCROL OP PIJLTJE RECHTSONDER</t>
  </si>
  <si>
    <t>AANVULLENDE THEORIE</t>
  </si>
  <si>
    <t>CREATING A LONGITUDINAL WAVE</t>
  </si>
  <si>
    <t>INTERFERENCE IN WATER</t>
  </si>
  <si>
    <t>KNOOP = GEEN BEWEGING</t>
  </si>
  <si>
    <t>HET GAAT UITSLUITEND OM DE LENGTE VAN DE BUIS EN NIET OM DE VORM DAARVAN</t>
  </si>
  <si>
    <t>GRONDTOON = LAAGSTE FREQUENTIE VAN EEN GELUID</t>
  </si>
  <si>
    <t>DE TOON KAN GEWIJZIGD WORDEN DOOR DE LENGTE TE VERANDEREN DOOR TE SCHUIVEN OF MIDDELS KNOPPEN</t>
  </si>
  <si>
    <t>EEN TRILLING WORDT    DOORGEGEVEN AAN DE OMGEVING     VIA EEN MEDIUM</t>
  </si>
  <si>
    <t>NIET DE DEELTJES LOPEN, MAAR DE ENERGIE WORDT DOORGEGEVEN AAN DE NAASTGELEGEN DEELTJES</t>
  </si>
  <si>
    <t>GELUIDSTERKTE HANGT AF VAN AMPLITUDE</t>
  </si>
  <si>
    <t>KLANKKLEUR = WORDT GEVORMD DOOR DE BOVENTONEN MET EEN HOGERE FREQUENTIE</t>
  </si>
  <si>
    <t>http://physics.unl.edu/history/histinstr/wave.html</t>
  </si>
  <si>
    <t xml:space="preserve">IN BOEK </t>
  </si>
  <si>
    <t xml:space="preserve">KLEUREN </t>
  </si>
  <si>
    <t>ANDERS</t>
  </si>
  <si>
    <t>BIJ ANTIGELUID</t>
  </si>
  <si>
    <t>ANDERSOM</t>
  </si>
  <si>
    <t>http://www.falstad.com/interference/</t>
  </si>
  <si>
    <t>SOUND INTERFERENCE APPLET</t>
  </si>
  <si>
    <t>http://hyperphysics.phy-astr.gsu.edu/Hbase/sound/interf.html</t>
  </si>
  <si>
    <t>INTERFERENCE</t>
  </si>
  <si>
    <t>http://hyperphysics.phy-astr.gsu.edu/Hbase/waves/kundtosc.html#c1</t>
  </si>
  <si>
    <t>http://hyperphysics.phy-astr.gsu.edu/Hbase/hframe.html</t>
  </si>
  <si>
    <t>HYPERPHYSICS</t>
  </si>
  <si>
    <t>TRAVELLING WAVES</t>
  </si>
  <si>
    <t>SOUND &amp; HEARING</t>
  </si>
  <si>
    <t>http://nativedrums.ca/index.php/Sound/Waves?tp=a&amp;bg=1&amp;ln=e</t>
  </si>
  <si>
    <t>NATIVEDRUMS</t>
  </si>
  <si>
    <t>http://www.burton-manor.co.uk/Audio/LAthoughts.htm</t>
  </si>
  <si>
    <t>LINE ARRAYS</t>
  </si>
  <si>
    <t>http://www.youtube.com/watch?v=dD9gtq08tss</t>
  </si>
  <si>
    <t>ZWEVEN</t>
  </si>
  <si>
    <t>http://www.5min.com/Video/Sound-Waves-and-Interference-174070562</t>
  </si>
  <si>
    <t>UITLEG GELUID EN INTERFERENTIE</t>
  </si>
  <si>
    <t>http://www.mindbites.com/lesson/4610-physics-sound-waves-and-interference</t>
  </si>
  <si>
    <t>COLLEGE</t>
  </si>
  <si>
    <t>Resulterende</t>
  </si>
  <si>
    <t>golf</t>
  </si>
  <si>
    <t>golf 1</t>
  </si>
  <si>
    <t>golf 2</t>
  </si>
  <si>
    <t>180° uit Fase</t>
  </si>
  <si>
    <t>VERSTERKEN</t>
  </si>
  <si>
    <t>OPHEFFEN</t>
  </si>
  <si>
    <t xml:space="preserve">  ALS FREQUENTIES NET VAN ELKAAR VERSCHILLEN</t>
  </si>
  <si>
    <t>BIJ LOPENDE GOLVEN MET TWEE OF MEER BRONNEN</t>
  </si>
  <si>
    <t xml:space="preserve">LUCHTVAARTNAVIGATIE </t>
  </si>
  <si>
    <t>2.  GROTERE AFSTAND</t>
  </si>
  <si>
    <t>3.  AFSCHERMEN</t>
  </si>
  <si>
    <t>5. ANTI-GELUID</t>
  </si>
  <si>
    <t>BEPERKEN GELUIDSHINDER</t>
  </si>
  <si>
    <t>4.  GEHOORBESCHERMING</t>
  </si>
  <si>
    <t xml:space="preserve">FOTO </t>
  </si>
  <si>
    <t>GELUIDSGOLVEN</t>
  </si>
  <si>
    <t>HISTORISCHE INSTRUMENTEN</t>
  </si>
  <si>
    <t>ANTI-GELUID</t>
  </si>
  <si>
    <t>GELUID LOOPT IN BOLVORM VANUIT DE BRON</t>
  </si>
  <si>
    <t>GETAL &amp; RUIMTE WISKUNDE D DEEL 3 , § 11.3</t>
  </si>
  <si>
    <t>GELUIDENERGIE IN W = J/s</t>
  </si>
  <si>
    <r>
      <t>I = GELUIDSINTENSIETEIT  (W/m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</si>
  <si>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 xml:space="preserve"> = 10</t>
    </r>
    <r>
      <rPr>
        <b/>
        <vertAlign val="superscript"/>
        <sz val="11"/>
        <color theme="1"/>
        <rFont val="Calibri"/>
        <family val="2"/>
        <scheme val="minor"/>
      </rPr>
      <t>-12</t>
    </r>
    <r>
      <rPr>
        <b/>
        <sz val="11"/>
        <color theme="1"/>
        <rFont val="Calibri"/>
        <family val="2"/>
        <scheme val="minor"/>
      </rPr>
      <t xml:space="preserve">    NOG NET HOORBAAR</t>
    </r>
  </si>
  <si>
    <t>L = GELUIDSNIVEAU =</t>
  </si>
  <si>
    <r>
      <t>= log ( I/I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>)   (B)   =  10 log (I/I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>)   (dB)</t>
    </r>
  </si>
  <si>
    <t>dB = GELUID NET TE ONDERSCHEIDEN</t>
  </si>
  <si>
    <r>
      <t>L = 0 BIJ I = I</t>
    </r>
    <r>
      <rPr>
        <b/>
        <vertAlign val="subscript"/>
        <sz val="11"/>
        <color theme="1"/>
        <rFont val="Calibri"/>
        <family val="2"/>
        <scheme val="minor"/>
      </rPr>
      <t>0</t>
    </r>
  </si>
  <si>
    <t>AANTAL KEREN 2</t>
  </si>
  <si>
    <t>KEREN ZO HARD</t>
  </si>
  <si>
    <t>BIJ ZACHTER OF DICHTER BIJ MOET JE HET VERSCHIL IN dB NEGATIEF REKENEN</t>
  </si>
  <si>
    <t>KEREN ZO VER WEG</t>
  </si>
  <si>
    <t>KEREN ZWAKKER</t>
  </si>
  <si>
    <t>-6</t>
  </si>
  <si>
    <t>-12</t>
  </si>
  <si>
    <r>
      <t xml:space="preserve">OPPERVLAKTE BOL = </t>
    </r>
    <r>
      <rPr>
        <b/>
        <sz val="11"/>
        <color theme="1"/>
        <rFont val="Calibri"/>
        <family val="2"/>
      </rPr>
      <t>π r</t>
    </r>
    <r>
      <rPr>
        <b/>
        <vertAlign val="superscript"/>
        <sz val="11"/>
        <color theme="1"/>
        <rFont val="Calibri"/>
        <family val="2"/>
      </rPr>
      <t xml:space="preserve">2  </t>
    </r>
    <r>
      <rPr>
        <b/>
        <sz val="11"/>
        <color theme="1"/>
        <rFont val="Calibri"/>
        <family val="2"/>
      </rPr>
      <t>DUS ALS 2 x KEER ZO VER DAN 4 KEER ZO ZACHT</t>
    </r>
  </si>
  <si>
    <t>1.   VERMINDEREN INTENSITEIT VAN DE BRON</t>
  </si>
  <si>
    <t>http://www.jhu.edu/~signals/phasorapplet/phasorappletindex.htm</t>
  </si>
  <si>
    <t>FOURIER ANALYSES</t>
  </si>
  <si>
    <t>DOOR OCEAAN STROMEN EN MAAN</t>
  </si>
  <si>
    <t xml:space="preserve">   (PERIODEN WORDEN KORTER EN DE GOLVEN HOGER)</t>
  </si>
  <si>
    <t>IETS IN HET WATER GOOIEN</t>
  </si>
  <si>
    <t>OORZAKEN:</t>
  </si>
  <si>
    <t>DOOR WIND OVER WATER</t>
  </si>
  <si>
    <t xml:space="preserve">DOOR OPPERVLAK GAAN OF VAREN </t>
  </si>
  <si>
    <t>ALS STROMEND WATER DE KUST OF OEVER BEREIKT</t>
  </si>
  <si>
    <t>TSUNAMI NA VERTICALE AARDBEVING</t>
  </si>
  <si>
    <r>
      <t xml:space="preserve">ALS GELUID (INTENSITEIT)  2x ZO HARD DAN GELUIDSNIVEAU </t>
    </r>
    <r>
      <rPr>
        <b/>
        <sz val="11"/>
        <color theme="1"/>
        <rFont val="Calibri"/>
        <family val="2"/>
      </rPr>
      <t>∆</t>
    </r>
    <r>
      <rPr>
        <b/>
        <sz val="11"/>
        <color theme="1"/>
        <rFont val="Calibri"/>
        <family val="2"/>
        <scheme val="minor"/>
      </rPr>
      <t xml:space="preserve">L = + 3 dB </t>
    </r>
  </si>
  <si>
    <r>
      <t xml:space="preserve">ALS 2 KEER ZO VER WEG DAN OPPERVLAK 4x ZO GROOT, GELUIDSNIVEAU 4x ZO KLEIN EN </t>
    </r>
    <r>
      <rPr>
        <b/>
        <sz val="11"/>
        <color theme="1"/>
        <rFont val="Calibri"/>
        <family val="2"/>
      </rPr>
      <t>∆</t>
    </r>
    <r>
      <rPr>
        <b/>
        <sz val="11"/>
        <color theme="1"/>
        <rFont val="Calibri"/>
        <family val="2"/>
        <scheme val="minor"/>
      </rPr>
      <t>L = -6 dB</t>
    </r>
  </si>
  <si>
    <t>VERSCHIL dB    +</t>
  </si>
  <si>
    <t>VERSCHIL dB     -</t>
  </si>
  <si>
    <t>-18</t>
  </si>
  <si>
    <t>BIJ AFSTAND 2 KEER DE WAARDE NEMEN ALS BIJ Nx KEER ZO ZACHT</t>
  </si>
  <si>
    <t>UITLEG</t>
  </si>
  <si>
    <t xml:space="preserve">THEORETISCHE </t>
  </si>
  <si>
    <t xml:space="preserve">IN JE BOEK VOORBEELD PACIFIC </t>
  </si>
  <si>
    <t>HIERONDER VOOR DE TSUNAMI IN DE INDISCHE OCEAAN  IN DECEMBER 2004</t>
  </si>
  <si>
    <t xml:space="preserve">MEDIUM IS LUCHT, WATER, METAAL. ETC. </t>
  </si>
  <si>
    <r>
      <t xml:space="preserve">JE MOET VAN DE </t>
    </r>
    <r>
      <rPr>
        <b/>
        <sz val="11"/>
        <color rgb="FFFF0000"/>
        <rFont val="Calibri"/>
        <family val="2"/>
        <scheme val="minor"/>
      </rPr>
      <t>KOP</t>
    </r>
    <r>
      <rPr>
        <b/>
        <sz val="11"/>
        <color theme="1"/>
        <rFont val="Calibri"/>
        <family val="2"/>
        <scheme val="minor"/>
      </rPr>
      <t xml:space="preserve"> TERUGREKENEN</t>
    </r>
  </si>
  <si>
    <t>GOLF BEWEEGT LOODRECHT OP DE EVENWICHTSLIJN EN LOOPT LANGS DEZE LIJN</t>
  </si>
  <si>
    <t xml:space="preserve">GOLF BEWEEGT EN LOOPT IN DEZELDE RICHTING </t>
  </si>
  <si>
    <t>DE DEELTJES BEWEGEN MAAR LOPEN ZELF NIET</t>
  </si>
  <si>
    <t>ALLEEN DE GOLFVORM LOOPT OMDAT DE TRILLINGSENERGIE WORDT DOORGEGEVEN AAN DE OMGEVING</t>
  </si>
  <si>
    <t>KNOOP =  GEEN BEWEGING, GEEN SNELHEID</t>
  </si>
  <si>
    <t>GOLF LOOPT NIET MEER, MAAR BLIJFT ÉÉN PLAATS STAAN</t>
  </si>
  <si>
    <t>IN VACUUM GEEN GELUID</t>
  </si>
  <si>
    <t>IN HEELAL GEEN GELUID</t>
  </si>
  <si>
    <t>FORMULES MET SNAARSPANNING F EN MASSA PER METER m VAN DE SNAAR</t>
  </si>
  <si>
    <r>
      <t>v = (F</t>
    </r>
    <r>
      <rPr>
        <b/>
        <sz val="11"/>
        <color theme="1"/>
        <rFont val="Calibri"/>
        <family val="2"/>
      </rPr>
      <t xml:space="preserve">/m)^0,5 </t>
    </r>
  </si>
  <si>
    <r>
      <t>L = (2n-1)/ 4</t>
    </r>
    <r>
      <rPr>
        <b/>
        <sz val="11"/>
        <color theme="1"/>
        <rFont val="Calibri"/>
        <family val="2"/>
      </rPr>
      <t>λ</t>
    </r>
  </si>
  <si>
    <r>
      <t xml:space="preserve">   =   </t>
    </r>
    <r>
      <rPr>
        <b/>
        <u/>
        <sz val="11"/>
        <color theme="1"/>
        <rFont val="Calibri"/>
        <family val="2"/>
        <scheme val="minor"/>
      </rPr>
      <t xml:space="preserve">              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</si>
  <si>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L = n </t>
    </r>
    <r>
      <rPr>
        <b/>
        <sz val="11"/>
        <color theme="1"/>
        <rFont val="Calibri"/>
        <family val="2"/>
      </rPr>
      <t>λ</t>
    </r>
    <r>
      <rPr>
        <b/>
        <sz val="11"/>
        <color theme="1"/>
        <rFont val="Calibri"/>
        <family val="2"/>
        <scheme val="minor"/>
      </rPr>
      <t xml:space="preserve">/2 </t>
    </r>
  </si>
  <si>
    <r>
      <t xml:space="preserve">v= </t>
    </r>
    <r>
      <rPr>
        <b/>
        <sz val="11"/>
        <color theme="1"/>
        <rFont val="Calibri"/>
        <family val="2"/>
      </rPr>
      <t>λ f</t>
    </r>
  </si>
  <si>
    <t>HIERBIJ IS DE INVLOED VAN DE DIAMETER VAN DE PIJP VERWAARLOOSD</t>
  </si>
  <si>
    <t>IN DE PIJPEN ZIJN OGENSCHIJNLIJK TRANSVERSALE GOLVEN GETEKEND, MAAR</t>
  </si>
  <si>
    <t>DIT MOET WEL DEGELIJK GEZIEN WORDEN ALS EEN LONGITUDINALE GOLVEN MET</t>
  </si>
  <si>
    <t>DIT KUN JE GOED ZICHTBAAR MAKEN MET EEN RUBENS TUBE</t>
  </si>
  <si>
    <t>MET VIDEO VAN KUNDT'S TUBE</t>
  </si>
  <si>
    <t>ZOEK NOG FILMPJE HIERVOOR</t>
  </si>
  <si>
    <t xml:space="preserve">IN FASE </t>
  </si>
  <si>
    <t>TEGENFASE</t>
  </si>
  <si>
    <t>0° uit Fase</t>
  </si>
  <si>
    <t>∆L = mλ</t>
  </si>
  <si>
    <r>
      <t xml:space="preserve">∆L = (m </t>
    </r>
    <r>
      <rPr>
        <b/>
        <u/>
        <sz val="11"/>
        <color theme="1"/>
        <rFont val="Calibri"/>
        <family val="2"/>
      </rPr>
      <t>+</t>
    </r>
    <r>
      <rPr>
        <b/>
        <sz val="11"/>
        <color theme="1"/>
        <rFont val="Calibri"/>
        <family val="2"/>
      </rPr>
      <t xml:space="preserve"> 1/2 )λ</t>
    </r>
  </si>
  <si>
    <t>GOLFFREQUENTIE   f (Hz) = 1/T</t>
  </si>
  <si>
    <t>PRINCIPES VAN DE SNAARTHEORIE</t>
  </si>
  <si>
    <t>http://www.kennislink.nl/publicaties/snaren-op-de-labtafel</t>
  </si>
  <si>
    <t>DUS BIJ ELKE 2 x ZO HARD + 3 dB</t>
  </si>
  <si>
    <t>DUS BIJ ELKE 2 x ZO VER WEG -6 dB</t>
  </si>
  <si>
    <t>STAPPEN VAN -6 dB</t>
  </si>
  <si>
    <t>STAPPEN VAN +3 dB</t>
  </si>
  <si>
    <t>VEEL EN GOED</t>
  </si>
  <si>
    <t>KUN JE KOPEN</t>
  </si>
  <si>
    <t>http://www.walter-fendt.de/ph14d/</t>
  </si>
  <si>
    <t>WALTER FENDT</t>
  </si>
  <si>
    <t>nca@xs4all.nl</t>
  </si>
  <si>
    <t>ALL RIGTHS RESERVED  M VAN DER MEER</t>
  </si>
  <si>
    <r>
      <t xml:space="preserve">KLIK 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 xml:space="preserve">N KEER MET LINKERMUISKNOP OP </t>
    </r>
  </si>
  <si>
    <t>GEKLEURDE CEL OM NAAR INTERNETSITE TE GAAN</t>
  </si>
  <si>
    <t>DAN EVEN WACHTEN EN DAARNA ZELF VERDER ZOEKEN</t>
  </si>
  <si>
    <t xml:space="preserve">INDIEN EEN LINK NIET (MEER) WERKT GRAAG DUIDELIJK </t>
  </si>
  <si>
    <t>DOORGEVEN VIA BOVENSTAANDE E-MAIL LINK</t>
  </si>
  <si>
    <t>WELKE LINK DIT IS</t>
  </si>
  <si>
    <t>JE KUNT OP EEN PLAATJE KLIKKEN VOOR MEER INFORMATIE</t>
  </si>
  <si>
    <t>ANDERS KUN JE ER BETER NIET OP KLIKKEN</t>
  </si>
  <si>
    <t xml:space="preserve">KLACHTEN M.B.T. SCHENDING AUTEURSRECHT </t>
  </si>
  <si>
    <t>GRAAG MELDEN OP BOVENSTAANDE LINK</t>
  </si>
  <si>
    <t>FILE IS READ ONLY     OPSLAAN ONDER ANDERE NAAM</t>
  </si>
  <si>
    <t>http://www.youtube.com/watch?v=IN_YvaW505c</t>
  </si>
  <si>
    <t>BLACK EYED PEAS I GOTTA FEELING</t>
  </si>
  <si>
    <t>STUNT IN CHICAGO</t>
  </si>
  <si>
    <r>
      <t xml:space="preserve">ALS TWEE KANTEN HETZELFDE ZIJN GELDT ALTIJD  </t>
    </r>
    <r>
      <rPr>
        <b/>
        <sz val="12"/>
        <color rgb="FFFF0000"/>
        <rFont val="Calibri"/>
        <family val="2"/>
      </rPr>
      <t>λ = 2L/n   (LET OP 2 OOR 2 KANTEN)</t>
    </r>
  </si>
  <si>
    <r>
      <t xml:space="preserve">ALS EEN KANT VAST ZIT EN DE ANDER LOS GELDT  </t>
    </r>
    <r>
      <rPr>
        <b/>
        <sz val="12"/>
        <color rgb="FFFF0000"/>
        <rFont val="Calibri"/>
        <family val="2"/>
      </rPr>
      <t>λ = 4L / (2n-1)      BIJVOORBEELD EEN RIETJE DAT TRILT</t>
    </r>
  </si>
  <si>
    <t>OP HET EXAMEN VRAGEN ZE VAAK DE LAATSTE</t>
  </si>
  <si>
    <t>LEER GOED WERKEN MET BUIKEN EN KNOPEN</t>
  </si>
  <si>
    <t>ALS EEN EIND VAST ZIT, TEKEN JE EEN K VOOR KNOOP</t>
  </si>
  <si>
    <t>ALS EEN EIND LOS ZIT, TEKEN JE EEN B VOOR BUIK</t>
  </si>
  <si>
    <t>VERVOLGENS OM EN OM EEN B EN K   (TUSSEN TWEE KNOPEN ZIT EEN BUIK, TUSSEN TWEE BUIKEN ZIT EEN KNOOP)</t>
  </si>
  <si>
    <t>BIJ ELKE ORDE KOMT ER EEN BUIK BIJ EN DUS OOK EEN KNOOP</t>
  </si>
  <si>
    <t>TEKEN EEN GEHELE SIUNUS EN BEPAAL HOEVEEL DEZE GELIJK IS AAN L</t>
  </si>
  <si>
    <r>
      <t xml:space="preserve">SNAAR MET TWEE VASTE EINDEN  --&gt; </t>
    </r>
    <r>
      <rPr>
        <b/>
        <sz val="16"/>
        <color rgb="FFFF0000"/>
        <rFont val="Calibri"/>
        <family val="2"/>
      </rPr>
      <t>λ = 2L / n</t>
    </r>
  </si>
  <si>
    <r>
      <t xml:space="preserve">BUIS TWEE KANTEN OPEN </t>
    </r>
    <r>
      <rPr>
        <b/>
        <sz val="14"/>
        <color rgb="FFFF0000"/>
        <rFont val="Calibri"/>
        <family val="2"/>
      </rPr>
      <t>λ = 2L / n</t>
    </r>
  </si>
  <si>
    <r>
      <t xml:space="preserve">BUIS TWEE KANTEN DICHT (= TROMMEL) </t>
    </r>
    <r>
      <rPr>
        <b/>
        <sz val="14"/>
        <color rgb="FFFF0000"/>
        <rFont val="Calibri"/>
        <family val="2"/>
      </rPr>
      <t>λ = 2L / n</t>
    </r>
  </si>
  <si>
    <t>BUIS TWEE VERSCHILLENDE KANTEN --&gt; OPEN &amp; DICHT</t>
  </si>
  <si>
    <t>λ = 4L / (2n-1)</t>
  </si>
  <si>
    <t>TWEE KANTEN HETZELFDE DAN FACTOR 2</t>
  </si>
  <si>
    <t>MET FACTOR 4 EN ONEVEN NOEMER</t>
  </si>
  <si>
    <t>(HAAKJES OM GEHELE NOEMER, ZIE BINAS)</t>
  </si>
  <si>
    <t>ZIE OOK EXCEL FILE TRALIE INTERFERENTIE</t>
  </si>
  <si>
    <t>BUIK EN KNOOPLIJNEN ZIJN HYPERBOLEN</t>
  </si>
</sst>
</file>

<file path=xl/styles.xml><?xml version="1.0" encoding="utf-8"?>
<styleSheet xmlns="http://schemas.openxmlformats.org/spreadsheetml/2006/main">
  <fonts count="3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9"/>
      <color rgb="FF303030"/>
      <name val="Arial"/>
      <family val="2"/>
    </font>
    <font>
      <sz val="8"/>
      <color theme="1"/>
      <name val="Tahoma"/>
      <family val="2"/>
    </font>
    <font>
      <sz val="11"/>
      <color rgb="FF000000"/>
      <name val="Arial"/>
      <family val="2"/>
    </font>
    <font>
      <sz val="8"/>
      <color rgb="FF1A1A1A"/>
      <name val="Verdana"/>
      <family val="2"/>
    </font>
    <font>
      <b/>
      <u/>
      <sz val="11"/>
      <color theme="1"/>
      <name val="Calibri"/>
      <family val="2"/>
      <scheme val="minor"/>
    </font>
    <font>
      <u/>
      <sz val="11"/>
      <color theme="3"/>
      <name val="Calibri"/>
      <family val="2"/>
    </font>
    <font>
      <u/>
      <sz val="11"/>
      <color rgb="FFFF0000"/>
      <name val="Calibri"/>
      <family val="2"/>
    </font>
    <font>
      <b/>
      <u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Verdana"/>
      <family val="2"/>
    </font>
    <font>
      <sz val="8"/>
      <color rgb="FF2A2A2A"/>
      <name val="Arial"/>
      <family val="2"/>
    </font>
    <font>
      <sz val="11"/>
      <color rgb="FF0B4A1F"/>
      <name val="Verdana"/>
      <family val="2"/>
    </font>
    <font>
      <sz val="10"/>
      <color rgb="FFDDDDCC"/>
      <name val="Verdana"/>
      <family val="2"/>
    </font>
    <font>
      <b/>
      <sz val="10"/>
      <color rgb="FFDDDDCC"/>
      <name val="Verdana"/>
      <family val="2"/>
    </font>
    <font>
      <b/>
      <sz val="12.1"/>
      <color rgb="FF000000"/>
      <name val="Georgia"/>
      <family val="1"/>
    </font>
    <font>
      <b/>
      <sz val="11"/>
      <color rgb="FFFF0000"/>
      <name val="Calibri"/>
      <family val="2"/>
    </font>
    <font>
      <sz val="9"/>
      <color rgb="FF6E6E6E"/>
      <name val="Calibri"/>
      <family val="2"/>
      <scheme val="minor"/>
    </font>
    <font>
      <b/>
      <sz val="12.1"/>
      <color rgb="FF48A0CE"/>
      <name val="Tahoma"/>
      <family val="2"/>
    </font>
    <font>
      <b/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rgb="FFFF0000"/>
      <name val="Calibri"/>
      <family val="2"/>
      <scheme val="minor"/>
    </font>
    <font>
      <b/>
      <sz val="12"/>
      <color rgb="FFFF0000"/>
      <name val="Calibri"/>
      <family val="2"/>
    </font>
    <font>
      <b/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4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8F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0" fontId="0" fillId="0" borderId="0" xfId="0"/>
    <xf numFmtId="0" fontId="2" fillId="0" borderId="0" xfId="1" applyAlignment="1" applyProtection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/>
    <xf numFmtId="0" fontId="7" fillId="0" borderId="0" xfId="0" applyFont="1"/>
    <xf numFmtId="0" fontId="1" fillId="0" borderId="0" xfId="0" applyFont="1"/>
    <xf numFmtId="0" fontId="8" fillId="2" borderId="0" xfId="1" applyFont="1" applyFill="1" applyAlignment="1" applyProtection="1"/>
    <xf numFmtId="0" fontId="9" fillId="3" borderId="0" xfId="1" applyFont="1" applyFill="1" applyAlignment="1" applyProtection="1"/>
    <xf numFmtId="0" fontId="0" fillId="0" borderId="0" xfId="0" applyFill="1"/>
    <xf numFmtId="0" fontId="11" fillId="0" borderId="0" xfId="0" applyFont="1"/>
    <xf numFmtId="0" fontId="10" fillId="0" borderId="0" xfId="1" applyFont="1" applyAlignment="1" applyProtection="1"/>
    <xf numFmtId="0" fontId="0" fillId="0" borderId="0" xfId="0" applyAlignment="1">
      <alignment horizontal="left" indent="2"/>
    </xf>
    <xf numFmtId="0" fontId="0" fillId="0" borderId="0" xfId="0" applyAlignment="1">
      <alignment horizontal="left" indent="1"/>
    </xf>
    <xf numFmtId="0" fontId="0" fillId="4" borderId="0" xfId="0" applyFill="1" applyAlignment="1">
      <alignment horizontal="left" indent="1"/>
    </xf>
    <xf numFmtId="0" fontId="1" fillId="0" borderId="0" xfId="0" quotePrefix="1" applyFont="1"/>
    <xf numFmtId="0" fontId="0" fillId="0" borderId="0" xfId="0" quotePrefix="1"/>
    <xf numFmtId="0" fontId="12" fillId="0" borderId="0" xfId="1" applyFont="1" applyAlignment="1" applyProtection="1"/>
    <xf numFmtId="0" fontId="14" fillId="0" borderId="0" xfId="0" applyFont="1"/>
    <xf numFmtId="0" fontId="15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7" fillId="0" borderId="0" xfId="0" applyFont="1" applyFill="1"/>
    <xf numFmtId="0" fontId="16" fillId="0" borderId="0" xfId="0" applyFont="1"/>
    <xf numFmtId="0" fontId="17" fillId="0" borderId="0" xfId="0" applyFont="1"/>
    <xf numFmtId="0" fontId="12" fillId="0" borderId="0" xfId="0" applyFont="1" applyAlignment="1">
      <alignment horizontal="center"/>
    </xf>
    <xf numFmtId="0" fontId="1" fillId="0" borderId="0" xfId="0" applyFont="1" applyAlignment="1"/>
    <xf numFmtId="0" fontId="18" fillId="0" borderId="0" xfId="0" applyFont="1"/>
    <xf numFmtId="0" fontId="19" fillId="0" borderId="0" xfId="0" applyFont="1"/>
    <xf numFmtId="0" fontId="20" fillId="0" borderId="0" xfId="1" applyFont="1" applyAlignment="1" applyProtection="1"/>
    <xf numFmtId="0" fontId="21" fillId="0" borderId="0" xfId="0" applyFon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2" fillId="0" borderId="0" xfId="1" applyAlignment="1" applyProtection="1">
      <alignment wrapText="1"/>
    </xf>
    <xf numFmtId="0" fontId="22" fillId="0" borderId="0" xfId="0" applyFont="1"/>
    <xf numFmtId="0" fontId="0" fillId="0" borderId="0" xfId="0" applyFont="1"/>
    <xf numFmtId="1" fontId="1" fillId="0" borderId="0" xfId="0" quotePrefix="1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Fill="1" applyBorder="1"/>
    <xf numFmtId="1" fontId="1" fillId="0" borderId="1" xfId="0" quotePrefix="1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3" xfId="0" quotePrefix="1" applyFont="1" applyBorder="1" applyAlignment="1">
      <alignment horizontal="center"/>
    </xf>
    <xf numFmtId="0" fontId="12" fillId="0" borderId="0" xfId="0" applyFont="1"/>
    <xf numFmtId="0" fontId="27" fillId="2" borderId="0" xfId="0" applyFont="1" applyFill="1"/>
    <xf numFmtId="0" fontId="26" fillId="3" borderId="0" xfId="0" applyFont="1" applyFill="1"/>
    <xf numFmtId="0" fontId="1" fillId="0" borderId="0" xfId="0" applyFont="1" applyBorder="1" applyAlignment="1">
      <alignment horizontal="center"/>
    </xf>
    <xf numFmtId="0" fontId="1" fillId="0" borderId="0" xfId="0" quotePrefix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28" fillId="2" borderId="0" xfId="0" applyFont="1" applyFill="1"/>
    <xf numFmtId="0" fontId="1" fillId="0" borderId="0" xfId="0" applyFont="1" applyFill="1"/>
    <xf numFmtId="0" fontId="8" fillId="0" borderId="0" xfId="1" applyFont="1" applyFill="1" applyAlignment="1" applyProtection="1"/>
    <xf numFmtId="0" fontId="8" fillId="2" borderId="4" xfId="1" applyFont="1" applyFill="1" applyBorder="1" applyAlignment="1" applyProtection="1"/>
    <xf numFmtId="0" fontId="1" fillId="0" borderId="5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1" fillId="0" borderId="7" xfId="0" applyFont="1" applyBorder="1"/>
    <xf numFmtId="0" fontId="29" fillId="0" borderId="0" xfId="0" applyFont="1" applyBorder="1"/>
    <xf numFmtId="0" fontId="1" fillId="0" borderId="9" xfId="0" applyFont="1" applyFill="1" applyBorder="1"/>
    <xf numFmtId="0" fontId="0" fillId="0" borderId="10" xfId="0" applyBorder="1"/>
    <xf numFmtId="0" fontId="0" fillId="0" borderId="11" xfId="0" applyBorder="1"/>
    <xf numFmtId="0" fontId="30" fillId="0" borderId="0" xfId="0" applyFont="1"/>
    <xf numFmtId="0" fontId="10" fillId="0" borderId="0" xfId="1" applyFont="1" applyFill="1" applyAlignment="1" applyProtection="1"/>
    <xf numFmtId="0" fontId="17" fillId="0" borderId="0" xfId="0" applyFont="1"/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DE42D3"/>
      <color rgb="FF9B016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SW!$AB$6</c:f>
              <c:strCache>
                <c:ptCount val="1"/>
                <c:pt idx="0">
                  <c:v>sinωt 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SW!$AC$6:$BF$6</c:f>
              <c:numCache>
                <c:formatCode>General</c:formatCode>
                <c:ptCount val="30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0.9659258262890682</c:v>
                </c:pt>
                <c:pt idx="6">
                  <c:v>1</c:v>
                </c:pt>
                <c:pt idx="7">
                  <c:v>0.96592582628906842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0.25881904510252057</c:v>
                </c:pt>
                <c:pt idx="12">
                  <c:v>-3.2157436435920062E-16</c:v>
                </c:pt>
                <c:pt idx="13">
                  <c:v>-0.25881904510252118</c:v>
                </c:pt>
                <c:pt idx="14">
                  <c:v>-0.50000000000000056</c:v>
                </c:pt>
                <c:pt idx="15">
                  <c:v>-0.70710678118654802</c:v>
                </c:pt>
                <c:pt idx="16">
                  <c:v>-0.86602540378443882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-0.96592582628906842</c:v>
                </c:pt>
                <c:pt idx="20">
                  <c:v>-0.86602540378443904</c:v>
                </c:pt>
                <c:pt idx="21">
                  <c:v>-0.70710678118654835</c:v>
                </c:pt>
                <c:pt idx="22">
                  <c:v>-0.50000000000000122</c:v>
                </c:pt>
                <c:pt idx="23">
                  <c:v>-0.2588190451025224</c:v>
                </c:pt>
                <c:pt idx="24">
                  <c:v>-2.0213865303819745E-15</c:v>
                </c:pt>
                <c:pt idx="25">
                  <c:v>0.25881904510251852</c:v>
                </c:pt>
                <c:pt idx="26">
                  <c:v>0.49999999999999772</c:v>
                </c:pt>
                <c:pt idx="27">
                  <c:v>0.70710678118654546</c:v>
                </c:pt>
                <c:pt idx="28">
                  <c:v>0.86602540378443704</c:v>
                </c:pt>
                <c:pt idx="29">
                  <c:v>0.96592582628906731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SW!$AB$9</c:f>
              <c:strCache>
                <c:ptCount val="1"/>
                <c:pt idx="0">
                  <c:v>sin1,9ωt</c:v>
                </c:pt>
              </c:strCache>
            </c:strRef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SW!$AC$9:$BF$9</c:f>
              <c:numCache>
                <c:formatCode>General</c:formatCode>
                <c:ptCount val="30"/>
                <c:pt idx="0">
                  <c:v>0.19866933079506122</c:v>
                </c:pt>
                <c:pt idx="1">
                  <c:v>0.64224136091840434</c:v>
                </c:pt>
                <c:pt idx="2">
                  <c:v>0.93015606607374546</c:v>
                </c:pt>
                <c:pt idx="3">
                  <c:v>0.99263277570547837</c:v>
                </c:pt>
                <c:pt idx="4">
                  <c:v>0.81452927368449601</c:v>
                </c:pt>
                <c:pt idx="5">
                  <c:v>0.43901175325063507</c:v>
                </c:pt>
                <c:pt idx="6">
                  <c:v>-4.2907190851715703E-2</c:v>
                </c:pt>
                <c:pt idx="7">
                  <c:v>-0.51442690040411609</c:v>
                </c:pt>
                <c:pt idx="8">
                  <c:v>-0.86126713572586411</c:v>
                </c:pt>
                <c:pt idx="9">
                  <c:v>-0.99936569449437374</c:v>
                </c:pt>
                <c:pt idx="10">
                  <c:v>-0.89525221253206633</c:v>
                </c:pt>
                <c:pt idx="11">
                  <c:v>-0.57416023454895893</c:v>
                </c:pt>
                <c:pt idx="12">
                  <c:v>-0.11391146653119971</c:v>
                </c:pt>
                <c:pt idx="13">
                  <c:v>0.37394554231688082</c:v>
                </c:pt>
                <c:pt idx="14">
                  <c:v>0.77117095011466763</c:v>
                </c:pt>
                <c:pt idx="15">
                  <c:v>0.98149091318023263</c:v>
                </c:pt>
                <c:pt idx="16">
                  <c:v>0.95393107073534833</c:v>
                </c:pt>
                <c:pt idx="17">
                  <c:v>0.69517098534411992</c:v>
                </c:pt>
                <c:pt idx="18">
                  <c:v>0.26792524555763803</c:v>
                </c:pt>
                <c:pt idx="19">
                  <c:v>-0.2242564039236967</c:v>
                </c:pt>
                <c:pt idx="20">
                  <c:v>-0.66208597634199529</c:v>
                </c:pt>
                <c:pt idx="21">
                  <c:v>-0.93944856820200573</c:v>
                </c:pt>
                <c:pt idx="22">
                  <c:v>-0.98912098006141225</c:v>
                </c:pt>
                <c:pt idx="23">
                  <c:v>-0.79906431933988242</c:v>
                </c:pt>
                <c:pt idx="24">
                  <c:v>-0.41534181584553664</c:v>
                </c:pt>
                <c:pt idx="25">
                  <c:v>6.904532860157761E-2</c:v>
                </c:pt>
                <c:pt idx="26">
                  <c:v>0.53669824849440684</c:v>
                </c:pt>
                <c:pt idx="27">
                  <c:v>0.87427388162359998</c:v>
                </c:pt>
                <c:pt idx="28">
                  <c:v>0.99995544815403592</c:v>
                </c:pt>
                <c:pt idx="29">
                  <c:v>0.88328203785106363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SW!$AB$10</c:f>
              <c:strCache>
                <c:ptCount val="1"/>
                <c:pt idx="0">
                  <c:v>sin1,6t</c:v>
                </c:pt>
              </c:strCache>
            </c:strRef>
          </c:tx>
          <c:spPr>
            <a:ln w="2222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SW!$AC$10:$BF$10</c:f>
              <c:numCache>
                <c:formatCode>General</c:formatCode>
                <c:ptCount val="30"/>
                <c:pt idx="0">
                  <c:v>-0.29552020666133955</c:v>
                </c:pt>
                <c:pt idx="1">
                  <c:v>0.11859921415770022</c:v>
                </c:pt>
                <c:pt idx="2">
                  <c:v>0.51221175340883773</c:v>
                </c:pt>
                <c:pt idx="3">
                  <c:v>0.81725822719789121</c:v>
                </c:pt>
                <c:pt idx="4">
                  <c:v>0.98099332894651869</c:v>
                </c:pt>
                <c:pt idx="5">
                  <c:v>0.97510577207568083</c:v>
                </c:pt>
                <c:pt idx="6">
                  <c:v>0.80061356865512001</c:v>
                </c:pt>
                <c:pt idx="7">
                  <c:v>0.48768800586815464</c:v>
                </c:pt>
                <c:pt idx="8">
                  <c:v>9.0436756360141105E-2</c:v>
                </c:pt>
                <c:pt idx="9">
                  <c:v>-0.32245182991467963</c:v>
                </c:pt>
                <c:pt idx="10">
                  <c:v>-0.67958556541434156</c:v>
                </c:pt>
                <c:pt idx="11">
                  <c:v>-0.91921278281282048</c:v>
                </c:pt>
                <c:pt idx="12">
                  <c:v>-0.99989975927699215</c:v>
                </c:pt>
                <c:pt idx="13">
                  <c:v>-0.90769498355803169</c:v>
                </c:pt>
                <c:pt idx="14">
                  <c:v>-0.65854149903183834</c:v>
                </c:pt>
                <c:pt idx="15">
                  <c:v>-0.29552020666133794</c:v>
                </c:pt>
                <c:pt idx="16">
                  <c:v>0.11859921415770164</c:v>
                </c:pt>
                <c:pt idx="17">
                  <c:v>0.51221175340883873</c:v>
                </c:pt>
                <c:pt idx="18">
                  <c:v>0.81725822719789121</c:v>
                </c:pt>
                <c:pt idx="19">
                  <c:v>0.98099332894651869</c:v>
                </c:pt>
                <c:pt idx="20">
                  <c:v>0.97510577207568105</c:v>
                </c:pt>
                <c:pt idx="21">
                  <c:v>0.80061356865512179</c:v>
                </c:pt>
                <c:pt idx="22">
                  <c:v>0.48768800586815636</c:v>
                </c:pt>
                <c:pt idx="23">
                  <c:v>9.0436756360144449E-2</c:v>
                </c:pt>
                <c:pt idx="24">
                  <c:v>-0.32245182991467686</c:v>
                </c:pt>
                <c:pt idx="25">
                  <c:v>-0.67958556541433812</c:v>
                </c:pt>
                <c:pt idx="26">
                  <c:v>-0.91921278281281893</c:v>
                </c:pt>
                <c:pt idx="27">
                  <c:v>-0.99989975927699226</c:v>
                </c:pt>
                <c:pt idx="28">
                  <c:v>-0.90769498355803468</c:v>
                </c:pt>
                <c:pt idx="29">
                  <c:v>-0.65854149903184311</c:v>
                </c:pt>
              </c:numCache>
            </c:numRef>
          </c:yVal>
          <c:smooth val="1"/>
        </c:ser>
        <c:ser>
          <c:idx val="7"/>
          <c:order val="3"/>
          <c:tx>
            <c:strRef>
              <c:f>SW!$AB$13</c:f>
              <c:strCache>
                <c:ptCount val="1"/>
                <c:pt idx="0">
                  <c:v>sinωt+sin1,9ωt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SW!$AC$13:$BF$13</c:f>
              <c:numCache>
                <c:formatCode>General</c:formatCode>
                <c:ptCount val="30"/>
                <c:pt idx="0">
                  <c:v>0.19866933079506122</c:v>
                </c:pt>
                <c:pt idx="1">
                  <c:v>0.90106040602092508</c:v>
                </c:pt>
                <c:pt idx="2">
                  <c:v>1.4301560660737453</c:v>
                </c:pt>
                <c:pt idx="3">
                  <c:v>1.6997395568920259</c:v>
                </c:pt>
                <c:pt idx="4">
                  <c:v>1.6805546774689346</c:v>
                </c:pt>
                <c:pt idx="5">
                  <c:v>1.4049375795397032</c:v>
                </c:pt>
                <c:pt idx="6">
                  <c:v>0.95709280914828432</c:v>
                </c:pt>
                <c:pt idx="7">
                  <c:v>0.45149892588495233</c:v>
                </c:pt>
                <c:pt idx="8">
                  <c:v>4.7582680585745996E-3</c:v>
                </c:pt>
                <c:pt idx="9">
                  <c:v>-0.29225891330782616</c:v>
                </c:pt>
                <c:pt idx="10">
                  <c:v>-0.39525221253206638</c:v>
                </c:pt>
                <c:pt idx="11">
                  <c:v>-0.31534118944643835</c:v>
                </c:pt>
                <c:pt idx="12">
                  <c:v>-0.11391146653120003</c:v>
                </c:pt>
                <c:pt idx="13">
                  <c:v>0.11512649721435964</c:v>
                </c:pt>
                <c:pt idx="14">
                  <c:v>0.27117095011466708</c:v>
                </c:pt>
                <c:pt idx="15">
                  <c:v>0.27438413199368461</c:v>
                </c:pt>
                <c:pt idx="16">
                  <c:v>8.7905666950909511E-2</c:v>
                </c:pt>
                <c:pt idx="17">
                  <c:v>-0.27075484094494839</c:v>
                </c:pt>
                <c:pt idx="18">
                  <c:v>-0.73207475444236203</c:v>
                </c:pt>
                <c:pt idx="19">
                  <c:v>-1.1901822302127651</c:v>
                </c:pt>
                <c:pt idx="20">
                  <c:v>-1.5281113801264343</c:v>
                </c:pt>
                <c:pt idx="21">
                  <c:v>-1.6465553493885541</c:v>
                </c:pt>
                <c:pt idx="22">
                  <c:v>-1.4891209800614136</c:v>
                </c:pt>
                <c:pt idx="23">
                  <c:v>-1.0578833644424048</c:v>
                </c:pt>
                <c:pt idx="24">
                  <c:v>-0.41534181584553864</c:v>
                </c:pt>
                <c:pt idx="25">
                  <c:v>0.32786437370409616</c:v>
                </c:pt>
                <c:pt idx="26">
                  <c:v>1.0366982484944045</c:v>
                </c:pt>
                <c:pt idx="27">
                  <c:v>1.5813806628101454</c:v>
                </c:pt>
                <c:pt idx="28">
                  <c:v>1.8659808519384731</c:v>
                </c:pt>
                <c:pt idx="29">
                  <c:v>1.8492078641401308</c:v>
                </c:pt>
              </c:numCache>
            </c:numRef>
          </c:yVal>
          <c:smooth val="1"/>
        </c:ser>
        <c:ser>
          <c:idx val="8"/>
          <c:order val="4"/>
          <c:tx>
            <c:strRef>
              <c:f>SW!$AB$14</c:f>
              <c:strCache>
                <c:ptCount val="1"/>
                <c:pt idx="0">
                  <c:v>sinωt+sin1,6ωt</c:v>
                </c:pt>
              </c:strCache>
            </c:strRef>
          </c:tx>
          <c:spPr>
            <a:ln>
              <a:solidFill>
                <a:srgbClr val="DE42D3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SW!$AC$14:$BF$14</c:f>
              <c:numCache>
                <c:formatCode>General</c:formatCode>
                <c:ptCount val="30"/>
                <c:pt idx="0">
                  <c:v>-0.29552020666133955</c:v>
                </c:pt>
                <c:pt idx="1">
                  <c:v>0.37741825926022099</c:v>
                </c:pt>
                <c:pt idx="2">
                  <c:v>1.0122117534088377</c:v>
                </c:pt>
                <c:pt idx="3">
                  <c:v>1.5243650083844387</c:v>
                </c:pt>
                <c:pt idx="4">
                  <c:v>1.8470187327309573</c:v>
                </c:pt>
                <c:pt idx="5">
                  <c:v>1.941031598364749</c:v>
                </c:pt>
                <c:pt idx="6">
                  <c:v>1.8006135686551201</c:v>
                </c:pt>
                <c:pt idx="7">
                  <c:v>1.453613832157223</c:v>
                </c:pt>
                <c:pt idx="8">
                  <c:v>0.95646216014457985</c:v>
                </c:pt>
                <c:pt idx="9">
                  <c:v>0.38465495127186794</c:v>
                </c:pt>
                <c:pt idx="10">
                  <c:v>-0.17958556541434162</c:v>
                </c:pt>
                <c:pt idx="11">
                  <c:v>-0.66039373771029997</c:v>
                </c:pt>
                <c:pt idx="12">
                  <c:v>-0.99989975927699248</c:v>
                </c:pt>
                <c:pt idx="13">
                  <c:v>-1.1665140286605529</c:v>
                </c:pt>
                <c:pt idx="14">
                  <c:v>-1.158541499031839</c:v>
                </c:pt>
                <c:pt idx="15">
                  <c:v>-1.002626987847886</c:v>
                </c:pt>
                <c:pt idx="16">
                  <c:v>-0.74742618962673713</c:v>
                </c:pt>
                <c:pt idx="17">
                  <c:v>-0.45371407288022958</c:v>
                </c:pt>
                <c:pt idx="18">
                  <c:v>-0.18274177280210879</c:v>
                </c:pt>
                <c:pt idx="19">
                  <c:v>1.5067502657450271E-2</c:v>
                </c:pt>
                <c:pt idx="20">
                  <c:v>0.10908036829124201</c:v>
                </c:pt>
                <c:pt idx="21">
                  <c:v>9.3506787468573438E-2</c:v>
                </c:pt>
                <c:pt idx="22">
                  <c:v>-1.2311994131844861E-2</c:v>
                </c:pt>
                <c:pt idx="23">
                  <c:v>-0.16838228874237796</c:v>
                </c:pt>
                <c:pt idx="24">
                  <c:v>-0.32245182991467886</c:v>
                </c:pt>
                <c:pt idx="25">
                  <c:v>-0.4207665203118196</c:v>
                </c:pt>
                <c:pt idx="26">
                  <c:v>-0.41921278281282121</c:v>
                </c:pt>
                <c:pt idx="27">
                  <c:v>-0.2927929780904468</c:v>
                </c:pt>
                <c:pt idx="28">
                  <c:v>-4.1669579773597643E-2</c:v>
                </c:pt>
                <c:pt idx="29">
                  <c:v>0.3073843272572242</c:v>
                </c:pt>
              </c:numCache>
            </c:numRef>
          </c:yVal>
          <c:smooth val="1"/>
        </c:ser>
        <c:axId val="78483840"/>
        <c:axId val="78485376"/>
      </c:scatterChart>
      <c:valAx>
        <c:axId val="78483840"/>
        <c:scaling>
          <c:orientation val="minMax"/>
        </c:scaling>
        <c:axPos val="b"/>
        <c:numFmt formatCode="General" sourceLinked="1"/>
        <c:tickLblPos val="nextTo"/>
        <c:crossAx val="78485376"/>
        <c:crosses val="autoZero"/>
        <c:crossBetween val="midCat"/>
      </c:valAx>
      <c:valAx>
        <c:axId val="78485376"/>
        <c:scaling>
          <c:orientation val="minMax"/>
        </c:scaling>
        <c:axPos val="l"/>
        <c:majorGridlines/>
        <c:numFmt formatCode="General" sourceLinked="1"/>
        <c:tickLblPos val="nextTo"/>
        <c:crossAx val="78483840"/>
        <c:crosses val="autoZero"/>
        <c:crossBetween val="midCat"/>
      </c:valAx>
    </c:plotArea>
    <c:legend>
      <c:legendPos val="r"/>
      <c:layout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SW!$AB$6</c:f>
              <c:strCache>
                <c:ptCount val="1"/>
                <c:pt idx="0">
                  <c:v>sinωt 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SW!$AC$6:$BF$6</c:f>
              <c:numCache>
                <c:formatCode>General</c:formatCode>
                <c:ptCount val="30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0.9659258262890682</c:v>
                </c:pt>
                <c:pt idx="6">
                  <c:v>1</c:v>
                </c:pt>
                <c:pt idx="7">
                  <c:v>0.96592582628906842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0.25881904510252057</c:v>
                </c:pt>
                <c:pt idx="12">
                  <c:v>-3.2157436435920062E-16</c:v>
                </c:pt>
                <c:pt idx="13">
                  <c:v>-0.25881904510252118</c:v>
                </c:pt>
                <c:pt idx="14">
                  <c:v>-0.50000000000000056</c:v>
                </c:pt>
                <c:pt idx="15">
                  <c:v>-0.70710678118654802</c:v>
                </c:pt>
                <c:pt idx="16">
                  <c:v>-0.86602540378443882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-0.96592582628906842</c:v>
                </c:pt>
                <c:pt idx="20">
                  <c:v>-0.86602540378443904</c:v>
                </c:pt>
                <c:pt idx="21">
                  <c:v>-0.70710678118654835</c:v>
                </c:pt>
                <c:pt idx="22">
                  <c:v>-0.50000000000000122</c:v>
                </c:pt>
                <c:pt idx="23">
                  <c:v>-0.2588190451025224</c:v>
                </c:pt>
                <c:pt idx="24">
                  <c:v>-2.0213865303819745E-15</c:v>
                </c:pt>
                <c:pt idx="25">
                  <c:v>0.25881904510251852</c:v>
                </c:pt>
                <c:pt idx="26">
                  <c:v>0.49999999999999772</c:v>
                </c:pt>
                <c:pt idx="27">
                  <c:v>0.70710678118654546</c:v>
                </c:pt>
                <c:pt idx="28">
                  <c:v>0.86602540378443704</c:v>
                </c:pt>
                <c:pt idx="29">
                  <c:v>0.96592582628906731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SW!$AB$7</c:f>
              <c:strCache>
                <c:ptCount val="1"/>
                <c:pt idx="0">
                  <c:v>0,6 sinωt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SW!$AC$7:$BF$7</c:f>
              <c:numCache>
                <c:formatCode>General</c:formatCode>
                <c:ptCount val="30"/>
                <c:pt idx="0">
                  <c:v>0</c:v>
                </c:pt>
                <c:pt idx="1">
                  <c:v>0.15529142706151244</c:v>
                </c:pt>
                <c:pt idx="2">
                  <c:v>0.29999999999999993</c:v>
                </c:pt>
                <c:pt idx="3">
                  <c:v>0.42426406871192845</c:v>
                </c:pt>
                <c:pt idx="4">
                  <c:v>0.51961524227066314</c:v>
                </c:pt>
                <c:pt idx="5">
                  <c:v>0.5795554957734409</c:v>
                </c:pt>
                <c:pt idx="6">
                  <c:v>0.6</c:v>
                </c:pt>
                <c:pt idx="7">
                  <c:v>0.57955549577344101</c:v>
                </c:pt>
                <c:pt idx="8">
                  <c:v>0.51961524227066325</c:v>
                </c:pt>
                <c:pt idx="9">
                  <c:v>0.42426406871192851</c:v>
                </c:pt>
                <c:pt idx="10">
                  <c:v>0.29999999999999993</c:v>
                </c:pt>
                <c:pt idx="11">
                  <c:v>0.15529142706151233</c:v>
                </c:pt>
                <c:pt idx="12">
                  <c:v>-1.9294461861552036E-16</c:v>
                </c:pt>
                <c:pt idx="13">
                  <c:v>-0.15529142706151269</c:v>
                </c:pt>
                <c:pt idx="14">
                  <c:v>-0.30000000000000032</c:v>
                </c:pt>
                <c:pt idx="15">
                  <c:v>-0.42426406871192879</c:v>
                </c:pt>
                <c:pt idx="16">
                  <c:v>-0.51961524227066325</c:v>
                </c:pt>
                <c:pt idx="17">
                  <c:v>-0.57955549577344101</c:v>
                </c:pt>
                <c:pt idx="18">
                  <c:v>-0.6</c:v>
                </c:pt>
                <c:pt idx="19">
                  <c:v>-0.57955549577344101</c:v>
                </c:pt>
                <c:pt idx="20">
                  <c:v>-0.51961524227066336</c:v>
                </c:pt>
                <c:pt idx="21">
                  <c:v>-0.42426406871192901</c:v>
                </c:pt>
                <c:pt idx="22">
                  <c:v>-0.30000000000000071</c:v>
                </c:pt>
                <c:pt idx="23">
                  <c:v>-0.15529142706151344</c:v>
                </c:pt>
                <c:pt idx="24">
                  <c:v>-1.2128319182291846E-15</c:v>
                </c:pt>
                <c:pt idx="25">
                  <c:v>0.15529142706151111</c:v>
                </c:pt>
                <c:pt idx="26">
                  <c:v>0.2999999999999986</c:v>
                </c:pt>
                <c:pt idx="27">
                  <c:v>0.42426406871192729</c:v>
                </c:pt>
                <c:pt idx="28">
                  <c:v>0.51961524227066225</c:v>
                </c:pt>
                <c:pt idx="29">
                  <c:v>0.57955549577344034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SW!$AB$11</c:f>
              <c:strCache>
                <c:ptCount val="1"/>
                <c:pt idx="0">
                  <c:v>sinωt + 0,6sinωt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SW!$AC$11:$BF$11</c:f>
              <c:numCache>
                <c:formatCode>General</c:formatCode>
                <c:ptCount val="30"/>
                <c:pt idx="0">
                  <c:v>0</c:v>
                </c:pt>
                <c:pt idx="1">
                  <c:v>0.41411047216403318</c:v>
                </c:pt>
                <c:pt idx="2">
                  <c:v>0.79999999999999982</c:v>
                </c:pt>
                <c:pt idx="3">
                  <c:v>1.131370849898476</c:v>
                </c:pt>
                <c:pt idx="4">
                  <c:v>1.3856406460551018</c:v>
                </c:pt>
                <c:pt idx="5">
                  <c:v>1.5454813220625092</c:v>
                </c:pt>
                <c:pt idx="6">
                  <c:v>1.6</c:v>
                </c:pt>
                <c:pt idx="7">
                  <c:v>1.5454813220625094</c:v>
                </c:pt>
                <c:pt idx="8">
                  <c:v>1.3856406460551018</c:v>
                </c:pt>
                <c:pt idx="9">
                  <c:v>1.131370849898476</c:v>
                </c:pt>
                <c:pt idx="10">
                  <c:v>0.79999999999999982</c:v>
                </c:pt>
                <c:pt idx="11">
                  <c:v>0.41411047216403291</c:v>
                </c:pt>
                <c:pt idx="12">
                  <c:v>-5.1451898297472102E-16</c:v>
                </c:pt>
                <c:pt idx="13">
                  <c:v>-0.41411047216403385</c:v>
                </c:pt>
                <c:pt idx="14">
                  <c:v>-0.80000000000000093</c:v>
                </c:pt>
                <c:pt idx="15">
                  <c:v>-1.1313708498984769</c:v>
                </c:pt>
                <c:pt idx="16">
                  <c:v>-1.3856406460551021</c:v>
                </c:pt>
                <c:pt idx="17">
                  <c:v>-1.5454813220625092</c:v>
                </c:pt>
                <c:pt idx="18">
                  <c:v>-1.6</c:v>
                </c:pt>
                <c:pt idx="19">
                  <c:v>-1.5454813220625094</c:v>
                </c:pt>
                <c:pt idx="20">
                  <c:v>-1.3856406460551023</c:v>
                </c:pt>
                <c:pt idx="21">
                  <c:v>-1.1313708498984774</c:v>
                </c:pt>
                <c:pt idx="22">
                  <c:v>-0.80000000000000193</c:v>
                </c:pt>
                <c:pt idx="23">
                  <c:v>-0.41411047216403585</c:v>
                </c:pt>
                <c:pt idx="24">
                  <c:v>-3.2342184486111593E-15</c:v>
                </c:pt>
                <c:pt idx="25">
                  <c:v>0.41411047216402963</c:v>
                </c:pt>
                <c:pt idx="26">
                  <c:v>0.79999999999999627</c:v>
                </c:pt>
                <c:pt idx="27">
                  <c:v>1.1313708498984727</c:v>
                </c:pt>
                <c:pt idx="28">
                  <c:v>1.3856406460550992</c:v>
                </c:pt>
                <c:pt idx="29">
                  <c:v>1.5454813220625077</c:v>
                </c:pt>
              </c:numCache>
            </c:numRef>
          </c:yVal>
          <c:smooth val="1"/>
        </c:ser>
        <c:axId val="96167040"/>
        <c:axId val="96168576"/>
      </c:scatterChart>
      <c:valAx>
        <c:axId val="96167040"/>
        <c:scaling>
          <c:orientation val="minMax"/>
        </c:scaling>
        <c:axPos val="b"/>
        <c:numFmt formatCode="General" sourceLinked="1"/>
        <c:tickLblPos val="nextTo"/>
        <c:crossAx val="96168576"/>
        <c:crosses val="autoZero"/>
        <c:crossBetween val="midCat"/>
      </c:valAx>
      <c:valAx>
        <c:axId val="96168576"/>
        <c:scaling>
          <c:orientation val="minMax"/>
        </c:scaling>
        <c:axPos val="l"/>
        <c:majorGridlines/>
        <c:numFmt formatCode="General" sourceLinked="1"/>
        <c:tickLblPos val="nextTo"/>
        <c:crossAx val="96167040"/>
        <c:crosses val="autoZero"/>
        <c:crossBetween val="midCat"/>
      </c:valAx>
    </c:plotArea>
    <c:legend>
      <c:legendPos val="r"/>
      <c:layout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SW!$AB$6</c:f>
              <c:strCache>
                <c:ptCount val="1"/>
                <c:pt idx="0">
                  <c:v>sinωt </c:v>
                </c:pt>
              </c:strCache>
            </c:strRef>
          </c:tx>
          <c:spPr>
            <a:ln w="22225"/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SW!$AC$6:$BF$6</c:f>
              <c:numCache>
                <c:formatCode>General</c:formatCode>
                <c:ptCount val="30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0.9659258262890682</c:v>
                </c:pt>
                <c:pt idx="6">
                  <c:v>1</c:v>
                </c:pt>
                <c:pt idx="7">
                  <c:v>0.96592582628906842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0.25881904510252057</c:v>
                </c:pt>
                <c:pt idx="12">
                  <c:v>-3.2157436435920062E-16</c:v>
                </c:pt>
                <c:pt idx="13">
                  <c:v>-0.25881904510252118</c:v>
                </c:pt>
                <c:pt idx="14">
                  <c:v>-0.50000000000000056</c:v>
                </c:pt>
                <c:pt idx="15">
                  <c:v>-0.70710678118654802</c:v>
                </c:pt>
                <c:pt idx="16">
                  <c:v>-0.86602540378443882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-0.96592582628906842</c:v>
                </c:pt>
                <c:pt idx="20">
                  <c:v>-0.86602540378443904</c:v>
                </c:pt>
                <c:pt idx="21">
                  <c:v>-0.70710678118654835</c:v>
                </c:pt>
                <c:pt idx="22">
                  <c:v>-0.50000000000000122</c:v>
                </c:pt>
                <c:pt idx="23">
                  <c:v>-0.2588190451025224</c:v>
                </c:pt>
                <c:pt idx="24">
                  <c:v>-2.0213865303819745E-15</c:v>
                </c:pt>
                <c:pt idx="25">
                  <c:v>0.25881904510251852</c:v>
                </c:pt>
                <c:pt idx="26">
                  <c:v>0.49999999999999772</c:v>
                </c:pt>
                <c:pt idx="27">
                  <c:v>0.70710678118654546</c:v>
                </c:pt>
                <c:pt idx="28">
                  <c:v>0.86602540378443704</c:v>
                </c:pt>
                <c:pt idx="29">
                  <c:v>0.96592582628906731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SW!$AB$9</c:f>
              <c:strCache>
                <c:ptCount val="1"/>
                <c:pt idx="0">
                  <c:v>sin1,9ωt</c:v>
                </c:pt>
              </c:strCache>
            </c:strRef>
          </c:tx>
          <c:spPr>
            <a:ln w="22225"/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SW!$AC$9:$BF$9</c:f>
              <c:numCache>
                <c:formatCode>General</c:formatCode>
                <c:ptCount val="30"/>
                <c:pt idx="0">
                  <c:v>0.19866933079506122</c:v>
                </c:pt>
                <c:pt idx="1">
                  <c:v>0.64224136091840434</c:v>
                </c:pt>
                <c:pt idx="2">
                  <c:v>0.93015606607374546</c:v>
                </c:pt>
                <c:pt idx="3">
                  <c:v>0.99263277570547837</c:v>
                </c:pt>
                <c:pt idx="4">
                  <c:v>0.81452927368449601</c:v>
                </c:pt>
                <c:pt idx="5">
                  <c:v>0.43901175325063507</c:v>
                </c:pt>
                <c:pt idx="6">
                  <c:v>-4.2907190851715703E-2</c:v>
                </c:pt>
                <c:pt idx="7">
                  <c:v>-0.51442690040411609</c:v>
                </c:pt>
                <c:pt idx="8">
                  <c:v>-0.86126713572586411</c:v>
                </c:pt>
                <c:pt idx="9">
                  <c:v>-0.99936569449437374</c:v>
                </c:pt>
                <c:pt idx="10">
                  <c:v>-0.89525221253206633</c:v>
                </c:pt>
                <c:pt idx="11">
                  <c:v>-0.57416023454895893</c:v>
                </c:pt>
                <c:pt idx="12">
                  <c:v>-0.11391146653119971</c:v>
                </c:pt>
                <c:pt idx="13">
                  <c:v>0.37394554231688082</c:v>
                </c:pt>
                <c:pt idx="14">
                  <c:v>0.77117095011466763</c:v>
                </c:pt>
                <c:pt idx="15">
                  <c:v>0.98149091318023263</c:v>
                </c:pt>
                <c:pt idx="16">
                  <c:v>0.95393107073534833</c:v>
                </c:pt>
                <c:pt idx="17">
                  <c:v>0.69517098534411992</c:v>
                </c:pt>
                <c:pt idx="18">
                  <c:v>0.26792524555763803</c:v>
                </c:pt>
                <c:pt idx="19">
                  <c:v>-0.2242564039236967</c:v>
                </c:pt>
                <c:pt idx="20">
                  <c:v>-0.66208597634199529</c:v>
                </c:pt>
                <c:pt idx="21">
                  <c:v>-0.93944856820200573</c:v>
                </c:pt>
                <c:pt idx="22">
                  <c:v>-0.98912098006141225</c:v>
                </c:pt>
                <c:pt idx="23">
                  <c:v>-0.79906431933988242</c:v>
                </c:pt>
                <c:pt idx="24">
                  <c:v>-0.41534181584553664</c:v>
                </c:pt>
                <c:pt idx="25">
                  <c:v>6.904532860157761E-2</c:v>
                </c:pt>
                <c:pt idx="26">
                  <c:v>0.53669824849440684</c:v>
                </c:pt>
                <c:pt idx="27">
                  <c:v>0.87427388162359998</c:v>
                </c:pt>
                <c:pt idx="28">
                  <c:v>0.99995544815403592</c:v>
                </c:pt>
                <c:pt idx="29">
                  <c:v>0.88328203785106363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SW!$AB$10</c:f>
              <c:strCache>
                <c:ptCount val="1"/>
                <c:pt idx="0">
                  <c:v>sin1,6t</c:v>
                </c:pt>
              </c:strCache>
            </c:strRef>
          </c:tx>
          <c:spPr>
            <a:ln w="22225"/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SW!$AC$10:$BF$10</c:f>
              <c:numCache>
                <c:formatCode>General</c:formatCode>
                <c:ptCount val="30"/>
                <c:pt idx="0">
                  <c:v>-0.29552020666133955</c:v>
                </c:pt>
                <c:pt idx="1">
                  <c:v>0.11859921415770022</c:v>
                </c:pt>
                <c:pt idx="2">
                  <c:v>0.51221175340883773</c:v>
                </c:pt>
                <c:pt idx="3">
                  <c:v>0.81725822719789121</c:v>
                </c:pt>
                <c:pt idx="4">
                  <c:v>0.98099332894651869</c:v>
                </c:pt>
                <c:pt idx="5">
                  <c:v>0.97510577207568083</c:v>
                </c:pt>
                <c:pt idx="6">
                  <c:v>0.80061356865512001</c:v>
                </c:pt>
                <c:pt idx="7">
                  <c:v>0.48768800586815464</c:v>
                </c:pt>
                <c:pt idx="8">
                  <c:v>9.0436756360141105E-2</c:v>
                </c:pt>
                <c:pt idx="9">
                  <c:v>-0.32245182991467963</c:v>
                </c:pt>
                <c:pt idx="10">
                  <c:v>-0.67958556541434156</c:v>
                </c:pt>
                <c:pt idx="11">
                  <c:v>-0.91921278281282048</c:v>
                </c:pt>
                <c:pt idx="12">
                  <c:v>-0.99989975927699215</c:v>
                </c:pt>
                <c:pt idx="13">
                  <c:v>-0.90769498355803169</c:v>
                </c:pt>
                <c:pt idx="14">
                  <c:v>-0.65854149903183834</c:v>
                </c:pt>
                <c:pt idx="15">
                  <c:v>-0.29552020666133794</c:v>
                </c:pt>
                <c:pt idx="16">
                  <c:v>0.11859921415770164</c:v>
                </c:pt>
                <c:pt idx="17">
                  <c:v>0.51221175340883873</c:v>
                </c:pt>
                <c:pt idx="18">
                  <c:v>0.81725822719789121</c:v>
                </c:pt>
                <c:pt idx="19">
                  <c:v>0.98099332894651869</c:v>
                </c:pt>
                <c:pt idx="20">
                  <c:v>0.97510577207568105</c:v>
                </c:pt>
                <c:pt idx="21">
                  <c:v>0.80061356865512179</c:v>
                </c:pt>
                <c:pt idx="22">
                  <c:v>0.48768800586815636</c:v>
                </c:pt>
                <c:pt idx="23">
                  <c:v>9.0436756360144449E-2</c:v>
                </c:pt>
                <c:pt idx="24">
                  <c:v>-0.32245182991467686</c:v>
                </c:pt>
                <c:pt idx="25">
                  <c:v>-0.67958556541433812</c:v>
                </c:pt>
                <c:pt idx="26">
                  <c:v>-0.91921278281281893</c:v>
                </c:pt>
                <c:pt idx="27">
                  <c:v>-0.99989975927699226</c:v>
                </c:pt>
                <c:pt idx="28">
                  <c:v>-0.90769498355803468</c:v>
                </c:pt>
                <c:pt idx="29">
                  <c:v>-0.65854149903184311</c:v>
                </c:pt>
              </c:numCache>
            </c:numRef>
          </c:yVal>
          <c:smooth val="1"/>
        </c:ser>
        <c:ser>
          <c:idx val="7"/>
          <c:order val="3"/>
          <c:tx>
            <c:strRef>
              <c:f>SW!$AB$13</c:f>
              <c:strCache>
                <c:ptCount val="1"/>
                <c:pt idx="0">
                  <c:v>sinωt+sin1,9ωt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SW!$AC$13:$BF$13</c:f>
              <c:numCache>
                <c:formatCode>General</c:formatCode>
                <c:ptCount val="30"/>
                <c:pt idx="0">
                  <c:v>0.19866933079506122</c:v>
                </c:pt>
                <c:pt idx="1">
                  <c:v>0.90106040602092508</c:v>
                </c:pt>
                <c:pt idx="2">
                  <c:v>1.4301560660737453</c:v>
                </c:pt>
                <c:pt idx="3">
                  <c:v>1.6997395568920259</c:v>
                </c:pt>
                <c:pt idx="4">
                  <c:v>1.6805546774689346</c:v>
                </c:pt>
                <c:pt idx="5">
                  <c:v>1.4049375795397032</c:v>
                </c:pt>
                <c:pt idx="6">
                  <c:v>0.95709280914828432</c:v>
                </c:pt>
                <c:pt idx="7">
                  <c:v>0.45149892588495233</c:v>
                </c:pt>
                <c:pt idx="8">
                  <c:v>4.7582680585745996E-3</c:v>
                </c:pt>
                <c:pt idx="9">
                  <c:v>-0.29225891330782616</c:v>
                </c:pt>
                <c:pt idx="10">
                  <c:v>-0.39525221253206638</c:v>
                </c:pt>
                <c:pt idx="11">
                  <c:v>-0.31534118944643835</c:v>
                </c:pt>
                <c:pt idx="12">
                  <c:v>-0.11391146653120003</c:v>
                </c:pt>
                <c:pt idx="13">
                  <c:v>0.11512649721435964</c:v>
                </c:pt>
                <c:pt idx="14">
                  <c:v>0.27117095011466708</c:v>
                </c:pt>
                <c:pt idx="15">
                  <c:v>0.27438413199368461</c:v>
                </c:pt>
                <c:pt idx="16">
                  <c:v>8.7905666950909511E-2</c:v>
                </c:pt>
                <c:pt idx="17">
                  <c:v>-0.27075484094494839</c:v>
                </c:pt>
                <c:pt idx="18">
                  <c:v>-0.73207475444236203</c:v>
                </c:pt>
                <c:pt idx="19">
                  <c:v>-1.1901822302127651</c:v>
                </c:pt>
                <c:pt idx="20">
                  <c:v>-1.5281113801264343</c:v>
                </c:pt>
                <c:pt idx="21">
                  <c:v>-1.6465553493885541</c:v>
                </c:pt>
                <c:pt idx="22">
                  <c:v>-1.4891209800614136</c:v>
                </c:pt>
                <c:pt idx="23">
                  <c:v>-1.0578833644424048</c:v>
                </c:pt>
                <c:pt idx="24">
                  <c:v>-0.41534181584553864</c:v>
                </c:pt>
                <c:pt idx="25">
                  <c:v>0.32786437370409616</c:v>
                </c:pt>
                <c:pt idx="26">
                  <c:v>1.0366982484944045</c:v>
                </c:pt>
                <c:pt idx="27">
                  <c:v>1.5813806628101454</c:v>
                </c:pt>
                <c:pt idx="28">
                  <c:v>1.8659808519384731</c:v>
                </c:pt>
                <c:pt idx="29">
                  <c:v>1.8492078641401308</c:v>
                </c:pt>
              </c:numCache>
            </c:numRef>
          </c:yVal>
          <c:smooth val="1"/>
        </c:ser>
        <c:ser>
          <c:idx val="8"/>
          <c:order val="4"/>
          <c:tx>
            <c:strRef>
              <c:f>SW!$AB$14</c:f>
              <c:strCache>
                <c:ptCount val="1"/>
                <c:pt idx="0">
                  <c:v>sinωt+sin1,6ωt</c:v>
                </c:pt>
              </c:strCache>
            </c:strRef>
          </c:tx>
          <c:spPr>
            <a:ln>
              <a:solidFill>
                <a:srgbClr val="DE42D3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SW!$AC$14:$BF$14</c:f>
              <c:numCache>
                <c:formatCode>General</c:formatCode>
                <c:ptCount val="30"/>
                <c:pt idx="0">
                  <c:v>-0.29552020666133955</c:v>
                </c:pt>
                <c:pt idx="1">
                  <c:v>0.37741825926022099</c:v>
                </c:pt>
                <c:pt idx="2">
                  <c:v>1.0122117534088377</c:v>
                </c:pt>
                <c:pt idx="3">
                  <c:v>1.5243650083844387</c:v>
                </c:pt>
                <c:pt idx="4">
                  <c:v>1.8470187327309573</c:v>
                </c:pt>
                <c:pt idx="5">
                  <c:v>1.941031598364749</c:v>
                </c:pt>
                <c:pt idx="6">
                  <c:v>1.8006135686551201</c:v>
                </c:pt>
                <c:pt idx="7">
                  <c:v>1.453613832157223</c:v>
                </c:pt>
                <c:pt idx="8">
                  <c:v>0.95646216014457985</c:v>
                </c:pt>
                <c:pt idx="9">
                  <c:v>0.38465495127186794</c:v>
                </c:pt>
                <c:pt idx="10">
                  <c:v>-0.17958556541434162</c:v>
                </c:pt>
                <c:pt idx="11">
                  <c:v>-0.66039373771029997</c:v>
                </c:pt>
                <c:pt idx="12">
                  <c:v>-0.99989975927699248</c:v>
                </c:pt>
                <c:pt idx="13">
                  <c:v>-1.1665140286605529</c:v>
                </c:pt>
                <c:pt idx="14">
                  <c:v>-1.158541499031839</c:v>
                </c:pt>
                <c:pt idx="15">
                  <c:v>-1.002626987847886</c:v>
                </c:pt>
                <c:pt idx="16">
                  <c:v>-0.74742618962673713</c:v>
                </c:pt>
                <c:pt idx="17">
                  <c:v>-0.45371407288022958</c:v>
                </c:pt>
                <c:pt idx="18">
                  <c:v>-0.18274177280210879</c:v>
                </c:pt>
                <c:pt idx="19">
                  <c:v>1.5067502657450271E-2</c:v>
                </c:pt>
                <c:pt idx="20">
                  <c:v>0.10908036829124201</c:v>
                </c:pt>
                <c:pt idx="21">
                  <c:v>9.3506787468573438E-2</c:v>
                </c:pt>
                <c:pt idx="22">
                  <c:v>-1.2311994131844861E-2</c:v>
                </c:pt>
                <c:pt idx="23">
                  <c:v>-0.16838228874237796</c:v>
                </c:pt>
                <c:pt idx="24">
                  <c:v>-0.32245182991467886</c:v>
                </c:pt>
                <c:pt idx="25">
                  <c:v>-0.4207665203118196</c:v>
                </c:pt>
                <c:pt idx="26">
                  <c:v>-0.41921278281282121</c:v>
                </c:pt>
                <c:pt idx="27">
                  <c:v>-0.2927929780904468</c:v>
                </c:pt>
                <c:pt idx="28">
                  <c:v>-4.1669579773597643E-2</c:v>
                </c:pt>
                <c:pt idx="29">
                  <c:v>0.3073843272572242</c:v>
                </c:pt>
              </c:numCache>
            </c:numRef>
          </c:yVal>
          <c:smooth val="1"/>
        </c:ser>
        <c:axId val="96022528"/>
        <c:axId val="96024064"/>
      </c:scatterChart>
      <c:valAx>
        <c:axId val="96022528"/>
        <c:scaling>
          <c:orientation val="minMax"/>
        </c:scaling>
        <c:axPos val="b"/>
        <c:numFmt formatCode="General" sourceLinked="1"/>
        <c:tickLblPos val="nextTo"/>
        <c:crossAx val="96024064"/>
        <c:crosses val="autoZero"/>
        <c:crossBetween val="midCat"/>
      </c:valAx>
      <c:valAx>
        <c:axId val="96024064"/>
        <c:scaling>
          <c:orientation val="minMax"/>
        </c:scaling>
        <c:axPos val="l"/>
        <c:majorGridlines/>
        <c:numFmt formatCode="General" sourceLinked="1"/>
        <c:tickLblPos val="nextTo"/>
        <c:crossAx val="9602252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SW!$AB$6</c:f>
              <c:strCache>
                <c:ptCount val="1"/>
                <c:pt idx="0">
                  <c:v>sinωt 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SW!$AC$6:$BF$6</c:f>
              <c:numCache>
                <c:formatCode>General</c:formatCode>
                <c:ptCount val="30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0.9659258262890682</c:v>
                </c:pt>
                <c:pt idx="6">
                  <c:v>1</c:v>
                </c:pt>
                <c:pt idx="7">
                  <c:v>0.96592582628906842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0.25881904510252057</c:v>
                </c:pt>
                <c:pt idx="12">
                  <c:v>-3.2157436435920062E-16</c:v>
                </c:pt>
                <c:pt idx="13">
                  <c:v>-0.25881904510252118</c:v>
                </c:pt>
                <c:pt idx="14">
                  <c:v>-0.50000000000000056</c:v>
                </c:pt>
                <c:pt idx="15">
                  <c:v>-0.70710678118654802</c:v>
                </c:pt>
                <c:pt idx="16">
                  <c:v>-0.86602540378443882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-0.96592582628906842</c:v>
                </c:pt>
                <c:pt idx="20">
                  <c:v>-0.86602540378443904</c:v>
                </c:pt>
                <c:pt idx="21">
                  <c:v>-0.70710678118654835</c:v>
                </c:pt>
                <c:pt idx="22">
                  <c:v>-0.50000000000000122</c:v>
                </c:pt>
                <c:pt idx="23">
                  <c:v>-0.2588190451025224</c:v>
                </c:pt>
                <c:pt idx="24">
                  <c:v>-2.0213865303819745E-15</c:v>
                </c:pt>
                <c:pt idx="25">
                  <c:v>0.25881904510251852</c:v>
                </c:pt>
                <c:pt idx="26">
                  <c:v>0.49999999999999772</c:v>
                </c:pt>
                <c:pt idx="27">
                  <c:v>0.70710678118654546</c:v>
                </c:pt>
                <c:pt idx="28">
                  <c:v>0.86602540378443704</c:v>
                </c:pt>
                <c:pt idx="29">
                  <c:v>0.96592582628906731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SW!$AB$8</c:f>
              <c:strCache>
                <c:ptCount val="1"/>
                <c:pt idx="0">
                  <c:v>0,3sin3ωt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SW!$AC$8:$BF$8</c:f>
              <c:numCache>
                <c:formatCode>General</c:formatCode>
                <c:ptCount val="30"/>
                <c:pt idx="0">
                  <c:v>-0.27961172579016785</c:v>
                </c:pt>
                <c:pt idx="1">
                  <c:v>-0.27458303502729697</c:v>
                </c:pt>
                <c:pt idx="2">
                  <c:v>-0.10870732634300204</c:v>
                </c:pt>
                <c:pt idx="3">
                  <c:v>0.12084765978370543</c:v>
                </c:pt>
                <c:pt idx="4">
                  <c:v>0.27961172579016791</c:v>
                </c:pt>
                <c:pt idx="5">
                  <c:v>0.27458303502729708</c:v>
                </c:pt>
                <c:pt idx="6">
                  <c:v>0.10870732634300231</c:v>
                </c:pt>
                <c:pt idx="7">
                  <c:v>-0.12084765978370514</c:v>
                </c:pt>
                <c:pt idx="8">
                  <c:v>-0.27961172579016785</c:v>
                </c:pt>
                <c:pt idx="9">
                  <c:v>-0.27458303502729697</c:v>
                </c:pt>
                <c:pt idx="10">
                  <c:v>-0.10870732634300236</c:v>
                </c:pt>
                <c:pt idx="11">
                  <c:v>0.12084765978370536</c:v>
                </c:pt>
                <c:pt idx="12">
                  <c:v>0.27961172579016796</c:v>
                </c:pt>
                <c:pt idx="13">
                  <c:v>0.27458303502729697</c:v>
                </c:pt>
                <c:pt idx="14">
                  <c:v>0.1087073263430019</c:v>
                </c:pt>
                <c:pt idx="15">
                  <c:v>-0.1208476597837058</c:v>
                </c:pt>
                <c:pt idx="16">
                  <c:v>-0.27961172579016796</c:v>
                </c:pt>
                <c:pt idx="17">
                  <c:v>-0.27458303502729703</c:v>
                </c:pt>
                <c:pt idx="18">
                  <c:v>-0.10870732634300241</c:v>
                </c:pt>
                <c:pt idx="19">
                  <c:v>0.12084765978370479</c:v>
                </c:pt>
                <c:pt idx="20">
                  <c:v>0.27961172579016774</c:v>
                </c:pt>
                <c:pt idx="21">
                  <c:v>0.27458303502729742</c:v>
                </c:pt>
                <c:pt idx="22">
                  <c:v>0.10870732634300295</c:v>
                </c:pt>
                <c:pt idx="23">
                  <c:v>-0.12084765978370379</c:v>
                </c:pt>
                <c:pt idx="24">
                  <c:v>-0.27961172579016697</c:v>
                </c:pt>
                <c:pt idx="25">
                  <c:v>-0.27458303502729786</c:v>
                </c:pt>
                <c:pt idx="26">
                  <c:v>-0.10870732634300398</c:v>
                </c:pt>
                <c:pt idx="27">
                  <c:v>0.12084765978370278</c:v>
                </c:pt>
                <c:pt idx="28">
                  <c:v>0.27961172579016658</c:v>
                </c:pt>
                <c:pt idx="29">
                  <c:v>0.27458303502729836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SW!$AB$12</c:f>
              <c:strCache>
                <c:ptCount val="1"/>
                <c:pt idx="0">
                  <c:v>sinωt+0,3sin2ωt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SW!$AC$5:$BF$5</c:f>
              <c:numCache>
                <c:formatCode>General</c:formatCode>
                <c:ptCount val="30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</c:v>
                </c:pt>
                <c:pt idx="6">
                  <c:v>1.5707963267948963</c:v>
                </c:pt>
                <c:pt idx="7">
                  <c:v>1.8325957145940457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2.879793265790644</c:v>
                </c:pt>
                <c:pt idx="12">
                  <c:v>3.1415926535897936</c:v>
                </c:pt>
                <c:pt idx="13">
                  <c:v>3.4033920413889431</c:v>
                </c:pt>
                <c:pt idx="14">
                  <c:v>3.6651914291880927</c:v>
                </c:pt>
                <c:pt idx="15">
                  <c:v>3.9269908169872423</c:v>
                </c:pt>
                <c:pt idx="16">
                  <c:v>4.1887902047863914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4.9741883681838388</c:v>
                </c:pt>
                <c:pt idx="20">
                  <c:v>5.2359877559829879</c:v>
                </c:pt>
                <c:pt idx="21">
                  <c:v>5.4977871437821371</c:v>
                </c:pt>
                <c:pt idx="22">
                  <c:v>5.7595865315812862</c:v>
                </c:pt>
                <c:pt idx="23">
                  <c:v>6.0213859193804353</c:v>
                </c:pt>
                <c:pt idx="24">
                  <c:v>6.2831853071795845</c:v>
                </c:pt>
                <c:pt idx="25">
                  <c:v>6.5449846949787336</c:v>
                </c:pt>
                <c:pt idx="26">
                  <c:v>6.8067840827778827</c:v>
                </c:pt>
                <c:pt idx="27">
                  <c:v>7.0685834705770318</c:v>
                </c:pt>
                <c:pt idx="28">
                  <c:v>7.330382858376181</c:v>
                </c:pt>
                <c:pt idx="29">
                  <c:v>7.5921822461753301</c:v>
                </c:pt>
              </c:numCache>
            </c:numRef>
          </c:xVal>
          <c:yVal>
            <c:numRef>
              <c:f>SW!$AC$12:$BF$12</c:f>
              <c:numCache>
                <c:formatCode>General</c:formatCode>
                <c:ptCount val="30"/>
                <c:pt idx="0">
                  <c:v>-0.27961172579016785</c:v>
                </c:pt>
                <c:pt idx="1">
                  <c:v>-1.5763989924776234E-2</c:v>
                </c:pt>
                <c:pt idx="2">
                  <c:v>0.39129267365699794</c:v>
                </c:pt>
                <c:pt idx="3">
                  <c:v>0.82795444097025284</c:v>
                </c:pt>
                <c:pt idx="4">
                  <c:v>1.1456371295746064</c:v>
                </c:pt>
                <c:pt idx="5">
                  <c:v>1.2405088613163653</c:v>
                </c:pt>
                <c:pt idx="6">
                  <c:v>1.1087073263430023</c:v>
                </c:pt>
                <c:pt idx="7">
                  <c:v>0.84507816650536327</c:v>
                </c:pt>
                <c:pt idx="8">
                  <c:v>0.5864136779942708</c:v>
                </c:pt>
                <c:pt idx="9">
                  <c:v>0.4325237461592506</c:v>
                </c:pt>
                <c:pt idx="10">
                  <c:v>0.3912926736569976</c:v>
                </c:pt>
                <c:pt idx="11">
                  <c:v>0.37966670488622595</c:v>
                </c:pt>
                <c:pt idx="12">
                  <c:v>0.27961172579016763</c:v>
                </c:pt>
                <c:pt idx="13">
                  <c:v>1.576398992477579E-2</c:v>
                </c:pt>
                <c:pt idx="14">
                  <c:v>-0.39129267365699866</c:v>
                </c:pt>
                <c:pt idx="15">
                  <c:v>-0.82795444097025384</c:v>
                </c:pt>
                <c:pt idx="16">
                  <c:v>-1.1456371295746068</c:v>
                </c:pt>
                <c:pt idx="17">
                  <c:v>-1.2405088613163653</c:v>
                </c:pt>
                <c:pt idx="18">
                  <c:v>-1.1087073263430025</c:v>
                </c:pt>
                <c:pt idx="19">
                  <c:v>-0.8450781665053636</c:v>
                </c:pt>
                <c:pt idx="20">
                  <c:v>-0.58641367799427124</c:v>
                </c:pt>
                <c:pt idx="21">
                  <c:v>-0.43252374615925093</c:v>
                </c:pt>
                <c:pt idx="22">
                  <c:v>-0.39129267365699827</c:v>
                </c:pt>
                <c:pt idx="23">
                  <c:v>-0.37966670488622623</c:v>
                </c:pt>
                <c:pt idx="24">
                  <c:v>-0.27961172579016896</c:v>
                </c:pt>
                <c:pt idx="25">
                  <c:v>-1.5763989924779342E-2</c:v>
                </c:pt>
                <c:pt idx="26">
                  <c:v>0.39129267365699372</c:v>
                </c:pt>
                <c:pt idx="27">
                  <c:v>0.82795444097024828</c:v>
                </c:pt>
                <c:pt idx="28">
                  <c:v>1.1456371295746037</c:v>
                </c:pt>
                <c:pt idx="29">
                  <c:v>1.2405088613163657</c:v>
                </c:pt>
              </c:numCache>
            </c:numRef>
          </c:yVal>
          <c:smooth val="1"/>
        </c:ser>
        <c:axId val="96063488"/>
        <c:axId val="96065024"/>
      </c:scatterChart>
      <c:valAx>
        <c:axId val="96063488"/>
        <c:scaling>
          <c:orientation val="minMax"/>
        </c:scaling>
        <c:axPos val="b"/>
        <c:numFmt formatCode="General" sourceLinked="1"/>
        <c:tickLblPos val="nextTo"/>
        <c:crossAx val="96065024"/>
        <c:crosses val="autoZero"/>
        <c:crossBetween val="midCat"/>
      </c:valAx>
      <c:valAx>
        <c:axId val="96065024"/>
        <c:scaling>
          <c:orientation val="minMax"/>
        </c:scaling>
        <c:axPos val="l"/>
        <c:majorGridlines/>
        <c:numFmt formatCode="General" sourceLinked="1"/>
        <c:tickLblPos val="nextTo"/>
        <c:crossAx val="96063488"/>
        <c:crosses val="autoZero"/>
        <c:crossBetween val="midCat"/>
      </c:valAx>
    </c:plotArea>
    <c:legend>
      <c:legendPos val="r"/>
      <c:layout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4.jpeg"/><Relationship Id="rId7" Type="http://schemas.openxmlformats.org/officeDocument/2006/relationships/hyperlink" Target="http://images.google.com/imgres?imgurl=http://www.dkimages.com/discover/previews/836/95020709.JPG&amp;imgrefurl=http://www.dkimages.com/discover/DKIMAGES/Discover/Home/Science/Physics-and-Chemistry/Electricity-and-Magnetism/Electromagnetism/Electromagnetic-Waves/Electromagnetic-Waves-15.html&amp;usg=__6Cd3sYMb2mrcN-P72HZI4BYcvPw=&amp;h=704&amp;w=512&amp;sz=11&amp;hl=nl&amp;start=510&amp;um=1&amp;tbnid=wztwZR_LvWAQ5M:&amp;tbnh=140&amp;tbnw=102&amp;prev=/images?q=Electromagnetism&amp;ndsp=21&amp;hl=nl&amp;rls=com.microsoft:nl:IE-SearchBox&amp;rlz=1I7ADBF_nl&amp;sa=N&amp;start=504&amp;um=1" TargetMode="External"/><Relationship Id="rId2" Type="http://schemas.openxmlformats.org/officeDocument/2006/relationships/image" Target="../media/image3.jpeg"/><Relationship Id="rId1" Type="http://schemas.openxmlformats.org/officeDocument/2006/relationships/hyperlink" Target="http://nl.wikipedia.org/wiki/Bestand:Tsunami-kueste.01.vm.jpg" TargetMode="External"/><Relationship Id="rId6" Type="http://schemas.openxmlformats.org/officeDocument/2006/relationships/image" Target="../media/image7.gif"/><Relationship Id="rId5" Type="http://schemas.openxmlformats.org/officeDocument/2006/relationships/image" Target="../media/image6.jpeg"/><Relationship Id="rId4" Type="http://schemas.openxmlformats.org/officeDocument/2006/relationships/image" Target="../media/image5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0.jpeg"/><Relationship Id="rId7" Type="http://schemas.openxmlformats.org/officeDocument/2006/relationships/hyperlink" Target="http://images.google.com/imgres?imgurl=http://www.bouwweb.nl/BWplaatjes/scherm.gif&amp;imgrefurl=http://www.bouwweb.nl/persmap2005/959517stillerverkeer.html&amp;usg=__dY5M4g0-n31v-vcK3UxkwjKSd-c=&amp;h=335&amp;w=454&amp;sz=6&amp;hl=nl&amp;start=137&amp;um=1&amp;tbnid=esGPC11FNiyfoM:&amp;tbnh=94&amp;tbnw=128&amp;prev=/images?q=antigeluid&amp;ndsp=21&amp;hl=nl&amp;rls=com.microsoft:nl:IE-SearchBox&amp;rlz=1I7ADBF_nl&amp;sa=N&amp;start=126&amp;um=1" TargetMode="External"/><Relationship Id="rId2" Type="http://schemas.openxmlformats.org/officeDocument/2006/relationships/image" Target="../media/image9.jpeg"/><Relationship Id="rId1" Type="http://schemas.openxmlformats.org/officeDocument/2006/relationships/hyperlink" Target="http://www.ikhebeenvraag.be/mediastorage/FSImage/A0/897/schokgolf.jpg" TargetMode="External"/><Relationship Id="rId6" Type="http://schemas.openxmlformats.org/officeDocument/2006/relationships/image" Target="../media/image12.jpeg"/><Relationship Id="rId11" Type="http://schemas.openxmlformats.org/officeDocument/2006/relationships/image" Target="../media/image16.png"/><Relationship Id="rId5" Type="http://schemas.openxmlformats.org/officeDocument/2006/relationships/hyperlink" Target="http://images.google.com/imgres?imgurl=http://thumb1.shutterstock.com.edgesuite.net/display_pic_with_logo/155656/155656,1239560649,5/stock-photo-sound-waves-musical-background-28368805.jpg&amp;imgrefurl=http://www.shutterstock.com/pic-28368805/stock-photo-sound-waves-musical-background.html&amp;usg=__ZFsAgcxLtGMBCDZy7QheXd7S6OA=&amp;h=470&amp;w=450&amp;sz=119&amp;hl=nl&amp;start=970&amp;um=1&amp;tbnid=FICGHnukF43_pM:&amp;tbnh=129&amp;tbnw=124&amp;prev=/images?q=interference+sound&amp;ndsp=21&amp;hl=nl&amp;rls=com.microsoft:nl:IE-SearchBox&amp;rlz=1I7ADBF_nl&amp;sa=N&amp;start=966&amp;um=1" TargetMode="External"/><Relationship Id="rId10" Type="http://schemas.openxmlformats.org/officeDocument/2006/relationships/image" Target="../media/image15.png"/><Relationship Id="rId4" Type="http://schemas.openxmlformats.org/officeDocument/2006/relationships/image" Target="../media/image11.gif"/><Relationship Id="rId9" Type="http://schemas.openxmlformats.org/officeDocument/2006/relationships/image" Target="../media/image14.gi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nl.wikipedia.org/wiki/Bestand:Interference_of_two_waves.png" TargetMode="External"/><Relationship Id="rId3" Type="http://schemas.openxmlformats.org/officeDocument/2006/relationships/hyperlink" Target="http://images.google.com/imgres?imgurl=http://www.scienceclarified.com/images/uesc_06_img0317.jpg&amp;imgrefurl=http://www.scienceclarified.com/He-In/Interference.html&amp;usg=__U3hTO2aN8vm9w5HqtGLBj3lwyr4=&amp;h=230&amp;w=439&amp;sz=17&amp;hl=nl&amp;start=7&amp;um=1&amp;tbnid=bQmXd9QCZFBLLM:&amp;tbnh=67&amp;tbnw=127&amp;prev=/images?q=interference+sound&amp;hl=nl&amp;rls=com.microsoft:nl:IE-SearchBox&amp;rlz=1I7ADBF_nl&amp;sa=N&amp;um=1" TargetMode="External"/><Relationship Id="rId7" Type="http://schemas.openxmlformats.org/officeDocument/2006/relationships/image" Target="../media/image20.png"/><Relationship Id="rId2" Type="http://schemas.openxmlformats.org/officeDocument/2006/relationships/image" Target="../media/image17.jpeg"/><Relationship Id="rId1" Type="http://schemas.openxmlformats.org/officeDocument/2006/relationships/chart" Target="../charts/chart1.xml"/><Relationship Id="rId6" Type="http://schemas.openxmlformats.org/officeDocument/2006/relationships/image" Target="../media/image19.jpeg"/><Relationship Id="rId5" Type="http://schemas.openxmlformats.org/officeDocument/2006/relationships/hyperlink" Target="http://images.google.com/imgres?imgurl=http://lithe.files.wordpress.com/2009/08/sine_wave_interference.jpg&amp;imgrefurl=http://lithe.wordpress.com/page/2/&amp;usg=__Ka0BArAHkEVjj_vx2lT92VVp7KM=&amp;h=400&amp;w=291&amp;sz=65&amp;hl=nl&amp;start=468&amp;um=1&amp;tbnid=ThDFDprtrfW9BM:&amp;tbnh=124&amp;tbnw=90&amp;prev=/images?q=interference+sound&amp;ndsp=21&amp;hl=nl&amp;rls=com.microsoft:nl:IE-SearchBox&amp;rlz=1I7ADBF_nl&amp;sa=N&amp;start=462&amp;um=1" TargetMode="External"/><Relationship Id="rId4" Type="http://schemas.openxmlformats.org/officeDocument/2006/relationships/image" Target="../media/image18.jpeg"/><Relationship Id="rId9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hyperlink" Target="http://images.google.com/imgres?imgurl=http://lecturedemo.ph.unimelb.edu.au/var/lecdem/storage/images/wave-motion/wave-properties/wa-3-the-ripple-tank/two-source-interference/5138-1-eng-AU/Two-Source-Interference_imagelarge.jpg&amp;imgrefurl=http://lecturedemo.ph.unimelb.edu.au/Wave-motion/Wave-properties/Wa-3-The-Ripple-Tank&amp;usg=__BIfPLFv-fPMUyFVu3vuxBIwqqYM=&amp;h=376&amp;w=345&amp;sz=25&amp;hl=nl&amp;start=174&amp;um=1&amp;tbnid=1fESEqviEQN8AM:&amp;tbnh=122&amp;tbnw=112&amp;prev=/images?q=interference+tube&amp;ndsp=21&amp;hl=nl&amp;rls=com.microsoft:nl:IE-SearchBox&amp;rlz=1I7ADBF_nl&amp;sa=N&amp;start=168&amp;um=1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mpadre.org/informal/images/features/stringvibrlarge-10-06-06.jpg" TargetMode="External"/><Relationship Id="rId13" Type="http://schemas.openxmlformats.org/officeDocument/2006/relationships/image" Target="../media/image32.png"/><Relationship Id="rId3" Type="http://schemas.openxmlformats.org/officeDocument/2006/relationships/hyperlink" Target="http://images.google.com/imgres?imgurl=http://www.pianomusician.nl/wp-content/uploads/2009/10/Upright-staande-piano-dempers-766x1024.jpg&amp;imgrefurl=http://www.pianomusician.nl/gids/piano-techniek/&amp;usg=__M4pq85nQGyxGuurnYZPmwp3E3yE=&amp;h=1024&amp;w=766&amp;sz=227&amp;hl=nl&amp;start=21&amp;um=1&amp;tbnid=-VsD_6bmXoQDxM:&amp;tbnh=150&amp;tbnw=112&amp;prev=/images?q=piano+hamer&amp;hl=nl&amp;rls=com.microsoft:nl:IE-SearchBox&amp;rlz=1I7ADBF_nl&amp;sa=N&amp;um=1" TargetMode="External"/><Relationship Id="rId7" Type="http://schemas.openxmlformats.org/officeDocument/2006/relationships/image" Target="../media/image27.jpeg"/><Relationship Id="rId12" Type="http://schemas.openxmlformats.org/officeDocument/2006/relationships/image" Target="../media/image31.gif"/><Relationship Id="rId2" Type="http://schemas.openxmlformats.org/officeDocument/2006/relationships/image" Target="../media/image24.jpeg"/><Relationship Id="rId1" Type="http://schemas.openxmlformats.org/officeDocument/2006/relationships/hyperlink" Target="http://images.google.com/imgres?imgurl=http://www.irishindeed.com/graphics/harp.jpg&amp;imgrefurl=http://www.irishindeed.com/page.htm?pg=HARP&amp;usg=__KNmOYaJJTkg9tf2p1k8FPtnb5zs=&amp;h=350&amp;w=274&amp;sz=41&amp;hl=nl&amp;start=1&amp;um=1&amp;tbnid=YcBuACFlpt2JeM:&amp;tbnh=120&amp;tbnw=94&amp;prev=/images?q=harp&amp;hl=nl&amp;rls=com.microsoft:nl:IE-SearchBox&amp;rlz=1I7ADBF_nl&amp;sa=N&amp;um=1" TargetMode="External"/><Relationship Id="rId6" Type="http://schemas.openxmlformats.org/officeDocument/2006/relationships/hyperlink" Target="http://nl.wikipedia.org/wiki/Bestand:Stainer.jpg" TargetMode="External"/><Relationship Id="rId11" Type="http://schemas.openxmlformats.org/officeDocument/2006/relationships/image" Target="../media/image30.jpeg"/><Relationship Id="rId5" Type="http://schemas.openxmlformats.org/officeDocument/2006/relationships/image" Target="../media/image26.jpeg"/><Relationship Id="rId10" Type="http://schemas.openxmlformats.org/officeDocument/2006/relationships/image" Target="../media/image29.jpeg"/><Relationship Id="rId4" Type="http://schemas.openxmlformats.org/officeDocument/2006/relationships/image" Target="../media/image25.jpeg"/><Relationship Id="rId9" Type="http://schemas.openxmlformats.org/officeDocument/2006/relationships/image" Target="../media/image2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://images.google.com/imgres?imgurl=http://www.pkn-vries.nl/e107_images/newspost_images/orgel_dorpskerk_na_restauratie.jpg&amp;imgrefurl=http://www.pkn-vries.nl/page.php?10&amp;usg=__pVN6e-Y0SU82JHOBoxb_65MCMeQ=&amp;h=518&amp;w=494&amp;sz=86&amp;hl=nl&amp;start=24&amp;um=1&amp;tbnid=zBCxOsKXp6YZGM:&amp;tbnh=131&amp;tbnw=125&amp;prev=/images?q=orgel&amp;ndsp=21&amp;hl=nl&amp;rls=com.microsoft:nl:IE-SearchBox&amp;rlz=1I7ADBF_nl&amp;sa=N&amp;start=21&amp;um=1" TargetMode="External"/><Relationship Id="rId13" Type="http://schemas.openxmlformats.org/officeDocument/2006/relationships/image" Target="../media/image38.jpeg"/><Relationship Id="rId3" Type="http://schemas.openxmlformats.org/officeDocument/2006/relationships/hyperlink" Target="http://imageshack.us/" TargetMode="External"/><Relationship Id="rId7" Type="http://schemas.openxmlformats.org/officeDocument/2006/relationships/image" Target="../media/image35.jpeg"/><Relationship Id="rId12" Type="http://schemas.openxmlformats.org/officeDocument/2006/relationships/hyperlink" Target="http://images.google.com/imgres?imgurl=http://www.extremelandrover.com/Herman/pipe/images/foto1.jpg&amp;imgrefurl=http://www.extremelandrover.com/Herman/pipe/greathighlandbagpipe.html&amp;usg=__7ggGLh5uA14NeoCk8AMQXP4foR0=&amp;h=350&amp;w=300&amp;sz=65&amp;hl=nl&amp;start=19&amp;um=1&amp;tbnid=qy3txDOb1Iag9M:&amp;tbnh=120&amp;tbnw=103&amp;prev=/images?q=doedelzak&amp;ndsp=21&amp;hl=nl&amp;rls=com.microsoft:nl:IE-SearchBox&amp;rlz=1I7ADBF_nl&amp;sa=N&amp;um=1" TargetMode="External"/><Relationship Id="rId2" Type="http://schemas.openxmlformats.org/officeDocument/2006/relationships/image" Target="../media/image33.gif"/><Relationship Id="rId1" Type="http://schemas.openxmlformats.org/officeDocument/2006/relationships/image" Target="../media/image31.gif"/><Relationship Id="rId6" Type="http://schemas.openxmlformats.org/officeDocument/2006/relationships/hyperlink" Target="http://nl.wikipedia.org/wiki/Bestand:Molen_De_Kroon_Arnhem_Midwinterhoornblazen.jpg" TargetMode="External"/><Relationship Id="rId11" Type="http://schemas.openxmlformats.org/officeDocument/2006/relationships/image" Target="../media/image37.jpeg"/><Relationship Id="rId5" Type="http://schemas.openxmlformats.org/officeDocument/2006/relationships/image" Target="../media/image32.png"/><Relationship Id="rId15" Type="http://schemas.openxmlformats.org/officeDocument/2006/relationships/image" Target="../media/image40.jpeg"/><Relationship Id="rId10" Type="http://schemas.openxmlformats.org/officeDocument/2006/relationships/hyperlink" Target="http://images.google.com/imgres?imgurl=http://image12.webshots.com/13/7/50/33/147075033jPQIux_fs.jpg&amp;imgrefurl=http://travel.webshots.com/photo/1147075033015128231jPQIux&amp;usg=__z23FB5qZcQq8zkR4uDmDuJnDFng=&amp;h=1536&amp;w=2048&amp;sz=560&amp;hl=nl&amp;start=5&amp;um=1&amp;tbnid=R1ODrKZ2QIgjEM:&amp;tbnh=113&amp;tbnw=150&amp;prev=/images?q=digerie&amp;ndsp=21&amp;hl=nl&amp;rls=com.microsoft:nl:IE-SearchBox&amp;rlz=1I7ADBF_nl&amp;sa=N&amp;um=1" TargetMode="External"/><Relationship Id="rId4" Type="http://schemas.openxmlformats.org/officeDocument/2006/relationships/image" Target="../media/image34.gif"/><Relationship Id="rId9" Type="http://schemas.openxmlformats.org/officeDocument/2006/relationships/image" Target="../media/image36.jpeg"/><Relationship Id="rId14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10</xdr:col>
      <xdr:colOff>495300</xdr:colOff>
      <xdr:row>31</xdr:row>
      <xdr:rowOff>161925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57600" y="2667000"/>
          <a:ext cx="2933700" cy="3409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19050</xdr:colOff>
      <xdr:row>27</xdr:row>
      <xdr:rowOff>152400</xdr:rowOff>
    </xdr:from>
    <xdr:to>
      <xdr:col>10</xdr:col>
      <xdr:colOff>476250</xdr:colOff>
      <xdr:row>32</xdr:row>
      <xdr:rowOff>114300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76650" y="5295900"/>
          <a:ext cx="289560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114300</xdr:colOff>
      <xdr:row>28</xdr:row>
      <xdr:rowOff>28575</xdr:rowOff>
    </xdr:from>
    <xdr:to>
      <xdr:col>8</xdr:col>
      <xdr:colOff>571500</xdr:colOff>
      <xdr:row>28</xdr:row>
      <xdr:rowOff>30163</xdr:rowOff>
    </xdr:to>
    <xdr:cxnSp macro="">
      <xdr:nvCxnSpPr>
        <xdr:cNvPr id="5" name="Rechte verbindingslijn met pijl 4"/>
        <xdr:cNvCxnSpPr/>
      </xdr:nvCxnSpPr>
      <xdr:spPr>
        <a:xfrm>
          <a:off x="4381500" y="5362575"/>
          <a:ext cx="1066800" cy="1588"/>
        </a:xfrm>
        <a:prstGeom prst="straightConnector1">
          <a:avLst/>
        </a:prstGeom>
        <a:ln w="12700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476250</xdr:colOff>
      <xdr:row>27</xdr:row>
      <xdr:rowOff>9525</xdr:rowOff>
    </xdr:from>
    <xdr:ext cx="253274" cy="264560"/>
    <xdr:sp macro="" textlink="">
      <xdr:nvSpPr>
        <xdr:cNvPr id="6" name="Tekstvak 5"/>
        <xdr:cNvSpPr txBox="1"/>
      </xdr:nvSpPr>
      <xdr:spPr>
        <a:xfrm>
          <a:off x="4743450" y="5153025"/>
          <a:ext cx="2532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solidFill>
                <a:srgbClr val="FF0000"/>
              </a:solidFill>
              <a:latin typeface="Calibri"/>
            </a:rPr>
            <a:t>λ</a:t>
          </a:r>
          <a:endParaRPr lang="nl-NL" sz="1100" b="1">
            <a:solidFill>
              <a:srgbClr val="FF0000"/>
            </a:solidFill>
          </a:endParaRPr>
        </a:p>
      </xdr:txBody>
    </xdr:sp>
    <xdr:clientData/>
  </xdr:oneCellAnchor>
  <xdr:oneCellAnchor>
    <xdr:from>
      <xdr:col>7</xdr:col>
      <xdr:colOff>552450</xdr:colOff>
      <xdr:row>22</xdr:row>
      <xdr:rowOff>180975</xdr:rowOff>
    </xdr:from>
    <xdr:ext cx="476250" cy="283610"/>
    <xdr:sp macro="" textlink="">
      <xdr:nvSpPr>
        <xdr:cNvPr id="7" name="Tekstvak 6"/>
        <xdr:cNvSpPr txBox="1"/>
      </xdr:nvSpPr>
      <xdr:spPr>
        <a:xfrm>
          <a:off x="4819650" y="4371975"/>
          <a:ext cx="47625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KOP</a:t>
          </a:r>
        </a:p>
      </xdr:txBody>
    </xdr:sp>
    <xdr:clientData/>
  </xdr:oneCellAnchor>
  <xdr:oneCellAnchor>
    <xdr:from>
      <xdr:col>8</xdr:col>
      <xdr:colOff>438150</xdr:colOff>
      <xdr:row>26</xdr:row>
      <xdr:rowOff>9525</xdr:rowOff>
    </xdr:from>
    <xdr:ext cx="184731" cy="264560"/>
    <xdr:sp macro="" textlink="">
      <xdr:nvSpPr>
        <xdr:cNvPr id="8" name="Tekstvak 7"/>
        <xdr:cNvSpPr txBox="1"/>
      </xdr:nvSpPr>
      <xdr:spPr>
        <a:xfrm>
          <a:off x="53149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oneCellAnchor>
    <xdr:from>
      <xdr:col>5</xdr:col>
      <xdr:colOff>133350</xdr:colOff>
      <xdr:row>23</xdr:row>
      <xdr:rowOff>38100</xdr:rowOff>
    </xdr:from>
    <xdr:ext cx="571500" cy="283610"/>
    <xdr:sp macro="" textlink="">
      <xdr:nvSpPr>
        <xdr:cNvPr id="9" name="Tekstvak 8"/>
        <xdr:cNvSpPr txBox="1"/>
      </xdr:nvSpPr>
      <xdr:spPr>
        <a:xfrm>
          <a:off x="3181350" y="4419600"/>
          <a:ext cx="571500" cy="283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BRON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30</xdr:row>
      <xdr:rowOff>19050</xdr:rowOff>
    </xdr:from>
    <xdr:to>
      <xdr:col>12</xdr:col>
      <xdr:colOff>580568</xdr:colOff>
      <xdr:row>40</xdr:row>
      <xdr:rowOff>85725</xdr:rowOff>
    </xdr:to>
    <xdr:pic>
      <xdr:nvPicPr>
        <xdr:cNvPr id="5121" name="Picture 1" descr="Tsunami nadert de kust">
          <a:hlinkClick xmlns:r="http://schemas.openxmlformats.org/officeDocument/2006/relationships" r:id="rId1" tooltip="Tsunami nadert de kus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95600" y="6305550"/>
          <a:ext cx="5000168" cy="19716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457200</xdr:colOff>
      <xdr:row>20</xdr:row>
      <xdr:rowOff>19050</xdr:rowOff>
    </xdr:from>
    <xdr:to>
      <xdr:col>12</xdr:col>
      <xdr:colOff>476250</xdr:colOff>
      <xdr:row>30</xdr:row>
      <xdr:rowOff>9525</xdr:rowOff>
    </xdr:to>
    <xdr:pic>
      <xdr:nvPicPr>
        <xdr:cNvPr id="2" name="Picture 1" descr="http://www.natuurinformatie.nl/sites/nnm.dossiers/contents/i003350/fase%20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05200" y="2686050"/>
          <a:ext cx="4286250" cy="1895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133351</xdr:rowOff>
    </xdr:from>
    <xdr:to>
      <xdr:col>5</xdr:col>
      <xdr:colOff>76200</xdr:colOff>
      <xdr:row>35</xdr:row>
      <xdr:rowOff>27955</xdr:rowOff>
    </xdr:to>
    <xdr:pic>
      <xdr:nvPicPr>
        <xdr:cNvPr id="3" name="Picture 2" descr="http://www.keesfloor.nl/artikelen/zenit/tsoenami/6ts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800351"/>
          <a:ext cx="3124200" cy="27521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78</xdr:row>
      <xdr:rowOff>16350</xdr:rowOff>
    </xdr:from>
    <xdr:to>
      <xdr:col>13</xdr:col>
      <xdr:colOff>76200</xdr:colOff>
      <xdr:row>105</xdr:row>
      <xdr:rowOff>38100</xdr:rowOff>
    </xdr:to>
    <xdr:pic>
      <xdr:nvPicPr>
        <xdr:cNvPr id="5122" name="Picture 2" descr="The travel time chart.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14494350"/>
          <a:ext cx="7981950" cy="5165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13</xdr:col>
      <xdr:colOff>102369</xdr:colOff>
      <xdr:row>77</xdr:row>
      <xdr:rowOff>95250</xdr:rowOff>
    </xdr:to>
    <xdr:pic>
      <xdr:nvPicPr>
        <xdr:cNvPr id="5123" name="Picture 3" descr="http://www.grid.unep.ch/product/map/images/tsunami_wave_propb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020050"/>
          <a:ext cx="8027169" cy="636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342900</xdr:colOff>
      <xdr:row>0</xdr:row>
      <xdr:rowOff>171450</xdr:rowOff>
    </xdr:from>
    <xdr:to>
      <xdr:col>6</xdr:col>
      <xdr:colOff>95250</xdr:colOff>
      <xdr:row>6</xdr:row>
      <xdr:rowOff>95250</xdr:rowOff>
    </xdr:to>
    <xdr:pic>
      <xdr:nvPicPr>
        <xdr:cNvPr id="7" name="Picture 11" descr="http://t0.gstatic.com/images?q=tbn:wztwZR_LvWAQ5M:http://www.dkimages.com/discover/previews/836/95020709.JP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20000"/>
        <a:stretch>
          <a:fillRect/>
        </a:stretch>
      </xdr:blipFill>
      <xdr:spPr bwMode="auto">
        <a:xfrm>
          <a:off x="2781300" y="171450"/>
          <a:ext cx="971550" cy="10668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100</xdr:row>
      <xdr:rowOff>38100</xdr:rowOff>
    </xdr:from>
    <xdr:to>
      <xdr:col>5</xdr:col>
      <xdr:colOff>114300</xdr:colOff>
      <xdr:row>107</xdr:row>
      <xdr:rowOff>95250</xdr:rowOff>
    </xdr:to>
    <xdr:pic>
      <xdr:nvPicPr>
        <xdr:cNvPr id="2052" name="fotoboek" descr="Schokgolf">
          <a:hlinkClick xmlns:r="http://schemas.openxmlformats.org/officeDocument/2006/relationships" r:id="rId1" tgtFrame="_blank" tooltip="Schokgolf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" y="17373600"/>
          <a:ext cx="2857500" cy="140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72</xdr:row>
      <xdr:rowOff>9525</xdr:rowOff>
    </xdr:from>
    <xdr:to>
      <xdr:col>4</xdr:col>
      <xdr:colOff>495300</xdr:colOff>
      <xdr:row>95</xdr:row>
      <xdr:rowOff>28575</xdr:rowOff>
    </xdr:to>
    <xdr:pic>
      <xdr:nvPicPr>
        <xdr:cNvPr id="2" name="Picture 5" descr="http://www.kennislink.nl/upload/219320_962_1228290931895-decibel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839825"/>
          <a:ext cx="2933700" cy="440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31</xdr:row>
      <xdr:rowOff>76200</xdr:rowOff>
    </xdr:from>
    <xdr:to>
      <xdr:col>9</xdr:col>
      <xdr:colOff>495300</xdr:colOff>
      <xdr:row>47</xdr:row>
      <xdr:rowOff>128778</xdr:rowOff>
    </xdr:to>
    <xdr:pic>
      <xdr:nvPicPr>
        <xdr:cNvPr id="4" name="Picture 7" descr="http://rockfon-ny.inforce.dk/graphics/RFN-NL/Graphics/figuur2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3124200"/>
          <a:ext cx="5962650" cy="310057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419100</xdr:colOff>
      <xdr:row>22</xdr:row>
      <xdr:rowOff>0</xdr:rowOff>
    </xdr:from>
    <xdr:to>
      <xdr:col>11</xdr:col>
      <xdr:colOff>381000</xdr:colOff>
      <xdr:row>28</xdr:row>
      <xdr:rowOff>85725</xdr:rowOff>
    </xdr:to>
    <xdr:pic>
      <xdr:nvPicPr>
        <xdr:cNvPr id="2049" name="Picture 1" descr="http://t2.gstatic.com/images?q=tbn:FICGHnukF43_pM:http://thumb1.shutterstock.com.edgesuite.net/display_pic_with_logo/155656/155656,1239560649,5/stock-photo-sound-waves-musical-background-28368805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0" y="2857500"/>
          <a:ext cx="1181100" cy="12287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361950</xdr:colOff>
      <xdr:row>111</xdr:row>
      <xdr:rowOff>0</xdr:rowOff>
    </xdr:from>
    <xdr:to>
      <xdr:col>6</xdr:col>
      <xdr:colOff>361950</xdr:colOff>
      <xdr:row>115</xdr:row>
      <xdr:rowOff>133350</xdr:rowOff>
    </xdr:to>
    <xdr:pic>
      <xdr:nvPicPr>
        <xdr:cNvPr id="2050" name="Picture 2" descr="http://t3.gstatic.com/images?q=tbn:esGPC11FNiyfoM:http://www.bouwweb.nl/BWplaatjes/scherm.gif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00350" y="21269325"/>
          <a:ext cx="1219200" cy="8953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196070</xdr:colOff>
      <xdr:row>8</xdr:row>
      <xdr:rowOff>66676</xdr:rowOff>
    </xdr:from>
    <xdr:to>
      <xdr:col>11</xdr:col>
      <xdr:colOff>381000</xdr:colOff>
      <xdr:row>21</xdr:row>
      <xdr:rowOff>156866</xdr:rowOff>
    </xdr:to>
    <xdr:pic>
      <xdr:nvPicPr>
        <xdr:cNvPr id="2051" name="Picture 3" descr="http://hyperphysics.phy-astr.gsu.edu/Hbase/sound/imgsou/souconw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44070" y="1590676"/>
          <a:ext cx="3842530" cy="256669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190500</xdr:colOff>
      <xdr:row>107</xdr:row>
      <xdr:rowOff>66675</xdr:rowOff>
    </xdr:from>
    <xdr:to>
      <xdr:col>4</xdr:col>
      <xdr:colOff>266700</xdr:colOff>
      <xdr:row>107</xdr:row>
      <xdr:rowOff>123825</xdr:rowOff>
    </xdr:to>
    <xdr:sp macro="" textlink="">
      <xdr:nvSpPr>
        <xdr:cNvPr id="8" name="Tekstvak 7"/>
        <xdr:cNvSpPr txBox="1"/>
      </xdr:nvSpPr>
      <xdr:spPr>
        <a:xfrm>
          <a:off x="2628900" y="18735675"/>
          <a:ext cx="76200" cy="57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6</xdr:col>
      <xdr:colOff>171450</xdr:colOff>
      <xdr:row>106</xdr:row>
      <xdr:rowOff>97156</xdr:rowOff>
    </xdr:from>
    <xdr:to>
      <xdr:col>6</xdr:col>
      <xdr:colOff>217169</xdr:colOff>
      <xdr:row>106</xdr:row>
      <xdr:rowOff>142875</xdr:rowOff>
    </xdr:to>
    <xdr:sp macro="" textlink="">
      <xdr:nvSpPr>
        <xdr:cNvPr id="9" name="Tekstvak 8"/>
        <xdr:cNvSpPr txBox="1"/>
      </xdr:nvSpPr>
      <xdr:spPr>
        <a:xfrm>
          <a:off x="3829050" y="18575656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0</xdr:col>
      <xdr:colOff>247650</xdr:colOff>
      <xdr:row>106</xdr:row>
      <xdr:rowOff>114300</xdr:rowOff>
    </xdr:from>
    <xdr:ext cx="3219450" cy="264560"/>
    <xdr:sp macro="" textlink="">
      <xdr:nvSpPr>
        <xdr:cNvPr id="10" name="Tekstvak 9"/>
        <xdr:cNvSpPr txBox="1"/>
      </xdr:nvSpPr>
      <xdr:spPr>
        <a:xfrm>
          <a:off x="247650" y="18602325"/>
          <a:ext cx="3219450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SUBSONIC             MACH 1</a:t>
          </a:r>
          <a:r>
            <a:rPr lang="nl-NL" sz="1100" b="1" baseline="0"/>
            <a:t>               SUPERSONIC</a:t>
          </a:r>
          <a:endParaRPr lang="nl-NL" sz="1100" b="1"/>
        </a:p>
      </xdr:txBody>
    </xdr:sp>
    <xdr:clientData/>
  </xdr:oneCellAnchor>
  <xdr:oneCellAnchor>
    <xdr:from>
      <xdr:col>1</xdr:col>
      <xdr:colOff>342900</xdr:colOff>
      <xdr:row>99</xdr:row>
      <xdr:rowOff>171450</xdr:rowOff>
    </xdr:from>
    <xdr:ext cx="894604" cy="264560"/>
    <xdr:sp macro="" textlink="">
      <xdr:nvSpPr>
        <xdr:cNvPr id="11" name="Tekstvak 10"/>
        <xdr:cNvSpPr txBox="1"/>
      </xdr:nvSpPr>
      <xdr:spPr>
        <a:xfrm>
          <a:off x="952500" y="17506950"/>
          <a:ext cx="894604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MACH VLAK</a:t>
          </a:r>
        </a:p>
      </xdr:txBody>
    </xdr:sp>
    <xdr:clientData/>
  </xdr:oneCellAnchor>
  <xdr:oneCellAnchor>
    <xdr:from>
      <xdr:col>3</xdr:col>
      <xdr:colOff>317855</xdr:colOff>
      <xdr:row>101</xdr:row>
      <xdr:rowOff>0</xdr:rowOff>
    </xdr:from>
    <xdr:ext cx="953210" cy="264560"/>
    <xdr:sp macro="" textlink="">
      <xdr:nvSpPr>
        <xdr:cNvPr id="12" name="Tekstvak 11"/>
        <xdr:cNvSpPr txBox="1"/>
      </xdr:nvSpPr>
      <xdr:spPr>
        <a:xfrm rot="19812633">
          <a:off x="2146655" y="17535525"/>
          <a:ext cx="9532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MACH KEGEL</a:t>
          </a:r>
        </a:p>
      </xdr:txBody>
    </xdr:sp>
    <xdr:clientData/>
  </xdr:oneCellAnchor>
  <xdr:twoCellAnchor>
    <xdr:from>
      <xdr:col>3</xdr:col>
      <xdr:colOff>571849</xdr:colOff>
      <xdr:row>105</xdr:row>
      <xdr:rowOff>64997</xdr:rowOff>
    </xdr:from>
    <xdr:to>
      <xdr:col>5</xdr:col>
      <xdr:colOff>60827</xdr:colOff>
      <xdr:row>105</xdr:row>
      <xdr:rowOff>146079</xdr:rowOff>
    </xdr:to>
    <xdr:sp macro="" textlink="">
      <xdr:nvSpPr>
        <xdr:cNvPr id="19" name="Rechthoek 18"/>
        <xdr:cNvSpPr/>
      </xdr:nvSpPr>
      <xdr:spPr>
        <a:xfrm rot="1737116">
          <a:off x="2400649" y="18553022"/>
          <a:ext cx="708178" cy="8108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3</xdr:col>
      <xdr:colOff>349610</xdr:colOff>
      <xdr:row>104</xdr:row>
      <xdr:rowOff>142872</xdr:rowOff>
    </xdr:from>
    <xdr:ext cx="984950" cy="264560"/>
    <xdr:sp macro="" textlink="">
      <xdr:nvSpPr>
        <xdr:cNvPr id="17" name="Tekstvak 16"/>
        <xdr:cNvSpPr txBox="1"/>
      </xdr:nvSpPr>
      <xdr:spPr>
        <a:xfrm rot="1724156">
          <a:off x="2178410" y="18440397"/>
          <a:ext cx="9849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SHOCK WAVE</a:t>
          </a:r>
        </a:p>
      </xdr:txBody>
    </xdr:sp>
    <xdr:clientData/>
  </xdr:oneCellAnchor>
  <xdr:twoCellAnchor>
    <xdr:from>
      <xdr:col>3</xdr:col>
      <xdr:colOff>142875</xdr:colOff>
      <xdr:row>11</xdr:row>
      <xdr:rowOff>104775</xdr:rowOff>
    </xdr:from>
    <xdr:to>
      <xdr:col>4</xdr:col>
      <xdr:colOff>600075</xdr:colOff>
      <xdr:row>11</xdr:row>
      <xdr:rowOff>106363</xdr:rowOff>
    </xdr:to>
    <xdr:cxnSp macro="">
      <xdr:nvCxnSpPr>
        <xdr:cNvPr id="22" name="Rechte verbindingslijn met pijl 21"/>
        <xdr:cNvCxnSpPr/>
      </xdr:nvCxnSpPr>
      <xdr:spPr>
        <a:xfrm>
          <a:off x="1971675" y="485775"/>
          <a:ext cx="1066800" cy="1588"/>
        </a:xfrm>
        <a:prstGeom prst="straightConnector1">
          <a:avLst/>
        </a:prstGeom>
        <a:ln w="158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609599</xdr:colOff>
      <xdr:row>73</xdr:row>
      <xdr:rowOff>49106</xdr:rowOff>
    </xdr:from>
    <xdr:to>
      <xdr:col>11</xdr:col>
      <xdr:colOff>400050</xdr:colOff>
      <xdr:row>94</xdr:row>
      <xdr:rowOff>76200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47999" y="14069906"/>
          <a:ext cx="4057651" cy="40275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209550</xdr:colOff>
      <xdr:row>2</xdr:row>
      <xdr:rowOff>57150</xdr:rowOff>
    </xdr:from>
    <xdr:to>
      <xdr:col>3</xdr:col>
      <xdr:colOff>76200</xdr:colOff>
      <xdr:row>9</xdr:row>
      <xdr:rowOff>152400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9550" y="247650"/>
          <a:ext cx="1695450" cy="1428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133350</xdr:colOff>
      <xdr:row>113</xdr:row>
      <xdr:rowOff>95250</xdr:rowOff>
    </xdr:from>
    <xdr:to>
      <xdr:col>4</xdr:col>
      <xdr:colOff>209550</xdr:colOff>
      <xdr:row>113</xdr:row>
      <xdr:rowOff>104775</xdr:rowOff>
    </xdr:to>
    <xdr:cxnSp macro="">
      <xdr:nvCxnSpPr>
        <xdr:cNvPr id="26" name="Rechte verbindingslijn met pijl 25"/>
        <xdr:cNvCxnSpPr/>
      </xdr:nvCxnSpPr>
      <xdr:spPr>
        <a:xfrm>
          <a:off x="1352550" y="21745575"/>
          <a:ext cx="12954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6</xdr:row>
      <xdr:rowOff>104775</xdr:rowOff>
    </xdr:from>
    <xdr:to>
      <xdr:col>3</xdr:col>
      <xdr:colOff>95250</xdr:colOff>
      <xdr:row>8</xdr:row>
      <xdr:rowOff>9525</xdr:rowOff>
    </xdr:to>
    <xdr:sp macro="" textlink="">
      <xdr:nvSpPr>
        <xdr:cNvPr id="31" name="Rechthoek 30"/>
        <xdr:cNvSpPr/>
      </xdr:nvSpPr>
      <xdr:spPr>
        <a:xfrm>
          <a:off x="1428750" y="1247775"/>
          <a:ext cx="495300" cy="28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2</xdr:col>
      <xdr:colOff>190500</xdr:colOff>
      <xdr:row>6</xdr:row>
      <xdr:rowOff>19050</xdr:rowOff>
    </xdr:from>
    <xdr:ext cx="1003608" cy="436786"/>
    <xdr:sp macro="" textlink="">
      <xdr:nvSpPr>
        <xdr:cNvPr id="27" name="Tekstvak 26"/>
        <xdr:cNvSpPr txBox="1"/>
      </xdr:nvSpPr>
      <xdr:spPr>
        <a:xfrm>
          <a:off x="1409700" y="1162050"/>
          <a:ext cx="100360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VERDICHTING</a:t>
          </a:r>
        </a:p>
        <a:p>
          <a:r>
            <a:rPr lang="nl-NL" sz="1100" b="1"/>
            <a:t>VERDUNNING</a:t>
          </a:r>
        </a:p>
      </xdr:txBody>
    </xdr:sp>
    <xdr:clientData/>
  </xdr:oneCellAnchor>
  <xdr:twoCellAnchor>
    <xdr:from>
      <xdr:col>2</xdr:col>
      <xdr:colOff>76200</xdr:colOff>
      <xdr:row>6</xdr:row>
      <xdr:rowOff>161243</xdr:rowOff>
    </xdr:from>
    <xdr:to>
      <xdr:col>2</xdr:col>
      <xdr:colOff>209550</xdr:colOff>
      <xdr:row>6</xdr:row>
      <xdr:rowOff>161925</xdr:rowOff>
    </xdr:to>
    <xdr:cxnSp macro="">
      <xdr:nvCxnSpPr>
        <xdr:cNvPr id="33" name="Rechte verbindingslijn met pijl 32"/>
        <xdr:cNvCxnSpPr/>
      </xdr:nvCxnSpPr>
      <xdr:spPr>
        <a:xfrm rot="10800000" flipV="1">
          <a:off x="1295400" y="1304243"/>
          <a:ext cx="133350" cy="682"/>
        </a:xfrm>
        <a:prstGeom prst="straightConnector1">
          <a:avLst/>
        </a:prstGeom>
        <a:ln w="158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581025</xdr:colOff>
      <xdr:row>7</xdr:row>
      <xdr:rowOff>95251</xdr:rowOff>
    </xdr:from>
    <xdr:to>
      <xdr:col>2</xdr:col>
      <xdr:colOff>200025</xdr:colOff>
      <xdr:row>7</xdr:row>
      <xdr:rowOff>104094</xdr:rowOff>
    </xdr:to>
    <xdr:cxnSp macro="">
      <xdr:nvCxnSpPr>
        <xdr:cNvPr id="35" name="Rechte verbindingslijn met pijl 34"/>
        <xdr:cNvCxnSpPr/>
      </xdr:nvCxnSpPr>
      <xdr:spPr>
        <a:xfrm rot="10800000">
          <a:off x="1190625" y="1428751"/>
          <a:ext cx="228600" cy="8843"/>
        </a:xfrm>
        <a:prstGeom prst="straightConnector1">
          <a:avLst/>
        </a:prstGeom>
        <a:ln w="158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390525</xdr:colOff>
      <xdr:row>2</xdr:row>
      <xdr:rowOff>104777</xdr:rowOff>
    </xdr:from>
    <xdr:to>
      <xdr:col>1</xdr:col>
      <xdr:colOff>390525</xdr:colOff>
      <xdr:row>3</xdr:row>
      <xdr:rowOff>161927</xdr:rowOff>
    </xdr:to>
    <xdr:sp macro="" textlink="">
      <xdr:nvSpPr>
        <xdr:cNvPr id="37" name="Rechthoek 36"/>
        <xdr:cNvSpPr/>
      </xdr:nvSpPr>
      <xdr:spPr>
        <a:xfrm rot="19024202">
          <a:off x="390525" y="485777"/>
          <a:ext cx="609600" cy="2476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171450</xdr:colOff>
      <xdr:row>3</xdr:row>
      <xdr:rowOff>57150</xdr:rowOff>
    </xdr:from>
    <xdr:to>
      <xdr:col>1</xdr:col>
      <xdr:colOff>323850</xdr:colOff>
      <xdr:row>4</xdr:row>
      <xdr:rowOff>0</xdr:rowOff>
    </xdr:to>
    <xdr:cxnSp macro="">
      <xdr:nvCxnSpPr>
        <xdr:cNvPr id="41" name="Rechte verbindingslijn met pijl 40"/>
        <xdr:cNvCxnSpPr/>
      </xdr:nvCxnSpPr>
      <xdr:spPr>
        <a:xfrm rot="10800000" flipV="1">
          <a:off x="781050" y="628650"/>
          <a:ext cx="152400" cy="133350"/>
        </a:xfrm>
        <a:prstGeom prst="straightConnector1">
          <a:avLst/>
        </a:prstGeom>
        <a:ln w="12700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161925</xdr:colOff>
      <xdr:row>2</xdr:row>
      <xdr:rowOff>128627</xdr:rowOff>
    </xdr:from>
    <xdr:ext cx="1140312" cy="264560"/>
    <xdr:sp macro="" textlink="">
      <xdr:nvSpPr>
        <xdr:cNvPr id="28" name="Tekstvak 27"/>
        <xdr:cNvSpPr txBox="1"/>
      </xdr:nvSpPr>
      <xdr:spPr>
        <a:xfrm rot="18978391">
          <a:off x="161925" y="509627"/>
          <a:ext cx="11403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GOLFLENGTE   </a:t>
          </a:r>
          <a:r>
            <a:rPr lang="el-GR" sz="1100" b="1">
              <a:latin typeface="Calibri"/>
            </a:rPr>
            <a:t>λ</a:t>
          </a:r>
          <a:endParaRPr lang="nl-NL" sz="1100" b="1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11</xdr:col>
      <xdr:colOff>342900</xdr:colOff>
      <xdr:row>29</xdr:row>
      <xdr:rowOff>76200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247650</xdr:colOff>
      <xdr:row>19</xdr:row>
      <xdr:rowOff>0</xdr:rowOff>
    </xdr:from>
    <xdr:to>
      <xdr:col>3</xdr:col>
      <xdr:colOff>571500</xdr:colOff>
      <xdr:row>19</xdr:row>
      <xdr:rowOff>1588</xdr:rowOff>
    </xdr:to>
    <xdr:cxnSp macro="">
      <xdr:nvCxnSpPr>
        <xdr:cNvPr id="4" name="Rechte verbindingslijn met pijl 3"/>
        <xdr:cNvCxnSpPr/>
      </xdr:nvCxnSpPr>
      <xdr:spPr>
        <a:xfrm>
          <a:off x="2076450" y="3810000"/>
          <a:ext cx="323850" cy="1588"/>
        </a:xfrm>
        <a:prstGeom prst="straightConnector1">
          <a:avLst/>
        </a:prstGeom>
        <a:ln w="22225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457200</xdr:colOff>
      <xdr:row>19</xdr:row>
      <xdr:rowOff>9525</xdr:rowOff>
    </xdr:from>
    <xdr:to>
      <xdr:col>5</xdr:col>
      <xdr:colOff>114300</xdr:colOff>
      <xdr:row>19</xdr:row>
      <xdr:rowOff>11113</xdr:rowOff>
    </xdr:to>
    <xdr:cxnSp macro="">
      <xdr:nvCxnSpPr>
        <xdr:cNvPr id="6" name="Rechte verbindingslijn met pijl 5"/>
        <xdr:cNvCxnSpPr/>
      </xdr:nvCxnSpPr>
      <xdr:spPr>
        <a:xfrm rot="10800000">
          <a:off x="2895600" y="3819525"/>
          <a:ext cx="266700" cy="1588"/>
        </a:xfrm>
        <a:prstGeom prst="straightConnector1">
          <a:avLst/>
        </a:prstGeom>
        <a:ln w="15875">
          <a:solidFill>
            <a:schemeClr val="accent2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571500</xdr:colOff>
      <xdr:row>19</xdr:row>
      <xdr:rowOff>9525</xdr:rowOff>
    </xdr:from>
    <xdr:to>
      <xdr:col>6</xdr:col>
      <xdr:colOff>228600</xdr:colOff>
      <xdr:row>19</xdr:row>
      <xdr:rowOff>11113</xdr:rowOff>
    </xdr:to>
    <xdr:cxnSp macro="">
      <xdr:nvCxnSpPr>
        <xdr:cNvPr id="7" name="Rechte verbindingslijn met pijl 6"/>
        <xdr:cNvCxnSpPr/>
      </xdr:nvCxnSpPr>
      <xdr:spPr>
        <a:xfrm rot="10800000">
          <a:off x="3619500" y="3819525"/>
          <a:ext cx="266700" cy="1588"/>
        </a:xfrm>
        <a:prstGeom prst="straightConnector1">
          <a:avLst/>
        </a:prstGeom>
        <a:ln w="15875">
          <a:solidFill>
            <a:srgbClr val="0070C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171450</xdr:colOff>
      <xdr:row>12</xdr:row>
      <xdr:rowOff>142875</xdr:rowOff>
    </xdr:from>
    <xdr:ext cx="1728807" cy="609013"/>
    <xdr:sp macro="" textlink="">
      <xdr:nvSpPr>
        <xdr:cNvPr id="8" name="Tekstvak 7"/>
        <xdr:cNvSpPr txBox="1"/>
      </xdr:nvSpPr>
      <xdr:spPr>
        <a:xfrm>
          <a:off x="2609850" y="2619375"/>
          <a:ext cx="1728807" cy="60901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RESULTANTE HANGT OOK </a:t>
          </a:r>
        </a:p>
        <a:p>
          <a:r>
            <a:rPr lang="nl-NL" sz="1100" b="1"/>
            <a:t>AF VAN AMPLITUDES </a:t>
          </a:r>
        </a:p>
        <a:p>
          <a:r>
            <a:rPr lang="nl-NL" sz="1100" b="1"/>
            <a:t>E</a:t>
          </a:r>
          <a:r>
            <a:rPr lang="nl-NL" sz="1100" b="1" baseline="0"/>
            <a:t>N HET </a:t>
          </a:r>
          <a:r>
            <a:rPr lang="nl-NL" sz="1100" b="1"/>
            <a:t>FASEVERSCHIL </a:t>
          </a:r>
        </a:p>
      </xdr:txBody>
    </xdr:sp>
    <xdr:clientData/>
  </xdr:oneCellAnchor>
  <xdr:twoCellAnchor editAs="oneCell">
    <xdr:from>
      <xdr:col>0</xdr:col>
      <xdr:colOff>0</xdr:colOff>
      <xdr:row>35</xdr:row>
      <xdr:rowOff>19050</xdr:rowOff>
    </xdr:from>
    <xdr:to>
      <xdr:col>14</xdr:col>
      <xdr:colOff>304800</xdr:colOff>
      <xdr:row>61</xdr:row>
      <xdr:rowOff>85725</xdr:rowOff>
    </xdr:to>
    <xdr:pic>
      <xdr:nvPicPr>
        <xdr:cNvPr id="3073" name="Picture 1" descr="http://physics.unl.edu/history/histinstr/wave_pix/10009x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686550"/>
          <a:ext cx="8839200" cy="50196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435590</xdr:colOff>
      <xdr:row>6</xdr:row>
      <xdr:rowOff>28575</xdr:rowOff>
    </xdr:from>
    <xdr:to>
      <xdr:col>9</xdr:col>
      <xdr:colOff>19333</xdr:colOff>
      <xdr:row>11</xdr:row>
      <xdr:rowOff>142875</xdr:rowOff>
    </xdr:to>
    <xdr:pic>
      <xdr:nvPicPr>
        <xdr:cNvPr id="9" name="Picture 4" descr="http://t3.gstatic.com/images?q=tbn:bQmXd9QCZFBLLM:http://www.scienceclarified.com/images/uesc_06_img0317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83590" y="1171575"/>
          <a:ext cx="2022143" cy="10668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104774</xdr:colOff>
      <xdr:row>6</xdr:row>
      <xdr:rowOff>38098</xdr:rowOff>
    </xdr:from>
    <xdr:to>
      <xdr:col>11</xdr:col>
      <xdr:colOff>323850</xdr:colOff>
      <xdr:row>11</xdr:row>
      <xdr:rowOff>129508</xdr:rowOff>
    </xdr:to>
    <xdr:pic>
      <xdr:nvPicPr>
        <xdr:cNvPr id="3074" name="Picture 2" descr="http://t1.gstatic.com/images?q=tbn:ThDFDprtrfW9BM:http://lithe.files.wordpress.com/2009/08/sine_wave_interference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6200000">
          <a:off x="5788357" y="983915"/>
          <a:ext cx="1043910" cy="1438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53</xdr:row>
      <xdr:rowOff>103584</xdr:rowOff>
    </xdr:from>
    <xdr:to>
      <xdr:col>4</xdr:col>
      <xdr:colOff>38100</xdr:colOff>
      <xdr:row>60</xdr:row>
      <xdr:rowOff>95250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0" y="14962584"/>
          <a:ext cx="2000250" cy="13251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304800</xdr:colOff>
      <xdr:row>65</xdr:row>
      <xdr:rowOff>0</xdr:rowOff>
    </xdr:from>
    <xdr:to>
      <xdr:col>7</xdr:col>
      <xdr:colOff>123825</xdr:colOff>
      <xdr:row>71</xdr:row>
      <xdr:rowOff>104776</xdr:rowOff>
    </xdr:to>
    <xdr:pic>
      <xdr:nvPicPr>
        <xdr:cNvPr id="13" name="Picture 4" descr="Interference of two waves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14400" y="23250525"/>
          <a:ext cx="3476625" cy="124777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4</xdr:row>
      <xdr:rowOff>180975</xdr:rowOff>
    </xdr:from>
    <xdr:to>
      <xdr:col>11</xdr:col>
      <xdr:colOff>285749</xdr:colOff>
      <xdr:row>19</xdr:row>
      <xdr:rowOff>66675</xdr:rowOff>
    </xdr:to>
    <xdr:graphicFrame macro="">
      <xdr:nvGraphicFramePr>
        <xdr:cNvPr id="4" name="Grafiek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28575</xdr:colOff>
      <xdr:row>15</xdr:row>
      <xdr:rowOff>0</xdr:rowOff>
    </xdr:from>
    <xdr:to>
      <xdr:col>34</xdr:col>
      <xdr:colOff>180975</xdr:colOff>
      <xdr:row>28</xdr:row>
      <xdr:rowOff>9525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66675</xdr:colOff>
      <xdr:row>8</xdr:row>
      <xdr:rowOff>85725</xdr:rowOff>
    </xdr:from>
    <xdr:to>
      <xdr:col>2</xdr:col>
      <xdr:colOff>428625</xdr:colOff>
      <xdr:row>8</xdr:row>
      <xdr:rowOff>87313</xdr:rowOff>
    </xdr:to>
    <xdr:cxnSp macro="">
      <xdr:nvCxnSpPr>
        <xdr:cNvPr id="7" name="Rechte verbindingslijn met pijl 6"/>
        <xdr:cNvCxnSpPr/>
      </xdr:nvCxnSpPr>
      <xdr:spPr>
        <a:xfrm>
          <a:off x="1285875" y="1419225"/>
          <a:ext cx="361950" cy="1588"/>
        </a:xfrm>
        <a:prstGeom prst="straightConnector1">
          <a:avLst/>
        </a:prstGeom>
        <a:ln w="15875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9</xdr:row>
      <xdr:rowOff>161925</xdr:rowOff>
    </xdr:from>
    <xdr:to>
      <xdr:col>2</xdr:col>
      <xdr:colOff>400050</xdr:colOff>
      <xdr:row>9</xdr:row>
      <xdr:rowOff>163513</xdr:rowOff>
    </xdr:to>
    <xdr:cxnSp macro="">
      <xdr:nvCxnSpPr>
        <xdr:cNvPr id="8" name="Rechte verbindingslijn met pijl 7"/>
        <xdr:cNvCxnSpPr/>
      </xdr:nvCxnSpPr>
      <xdr:spPr>
        <a:xfrm>
          <a:off x="1257300" y="1685925"/>
          <a:ext cx="361950" cy="1588"/>
        </a:xfrm>
        <a:prstGeom prst="straightConnector1">
          <a:avLst/>
        </a:prstGeom>
        <a:ln w="15875">
          <a:solidFill>
            <a:schemeClr val="accent2">
              <a:lumMod val="75000"/>
            </a:schemeClr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20</xdr:row>
      <xdr:rowOff>0</xdr:rowOff>
    </xdr:from>
    <xdr:to>
      <xdr:col>11</xdr:col>
      <xdr:colOff>257175</xdr:colOff>
      <xdr:row>34</xdr:row>
      <xdr:rowOff>76200</xdr:rowOff>
    </xdr:to>
    <xdr:graphicFrame macro="">
      <xdr:nvGraphicFramePr>
        <xdr:cNvPr id="10" name="Grafiek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3</xdr:col>
      <xdr:colOff>66675</xdr:colOff>
      <xdr:row>19</xdr:row>
      <xdr:rowOff>123825</xdr:rowOff>
    </xdr:from>
    <xdr:ext cx="2952750" cy="819150"/>
    <xdr:sp macro="" textlink="">
      <xdr:nvSpPr>
        <xdr:cNvPr id="11" name="Tekstvak 10"/>
        <xdr:cNvSpPr txBox="1"/>
      </xdr:nvSpPr>
      <xdr:spPr>
        <a:xfrm>
          <a:off x="1895475" y="3743325"/>
          <a:ext cx="2952750" cy="8191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FREQUENTIES  VERSCHILLEN</a:t>
          </a:r>
          <a:r>
            <a:rPr lang="nl-NL" sz="1100" b="1" baseline="0"/>
            <a:t> N KEER</a:t>
          </a:r>
        </a:p>
        <a:p>
          <a:r>
            <a:rPr lang="nl-NL" sz="1100" b="1" baseline="0"/>
            <a:t>PERIODE RESULTANTE IS GELIJK AAN LANGSTE</a:t>
          </a:r>
        </a:p>
        <a:p>
          <a:r>
            <a:rPr lang="nl-NL" sz="1100" b="1" baseline="0"/>
            <a:t>HOGERE BEWEGEN ER OMHEEN  EN GEVEN  KLANKKLEUR</a:t>
          </a:r>
          <a:endParaRPr lang="nl-NL" sz="1100" b="1"/>
        </a:p>
      </xdr:txBody>
    </xdr:sp>
    <xdr:clientData/>
  </xdr:oneCellAnchor>
  <xdr:oneCellAnchor>
    <xdr:from>
      <xdr:col>4</xdr:col>
      <xdr:colOff>47625</xdr:colOff>
      <xdr:row>23</xdr:row>
      <xdr:rowOff>76200</xdr:rowOff>
    </xdr:from>
    <xdr:ext cx="1842427" cy="436786"/>
    <xdr:sp macro="" textlink="">
      <xdr:nvSpPr>
        <xdr:cNvPr id="12" name="Tekstvak 11"/>
        <xdr:cNvSpPr txBox="1"/>
      </xdr:nvSpPr>
      <xdr:spPr>
        <a:xfrm>
          <a:off x="2486025" y="4457700"/>
          <a:ext cx="1842427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VORM RESULTANTE HANGT </a:t>
          </a:r>
        </a:p>
        <a:p>
          <a:r>
            <a:rPr lang="nl-NL" sz="1100" b="1"/>
            <a:t>OOK AF VAN FASEVERSCHIL</a:t>
          </a:r>
        </a:p>
      </xdr:txBody>
    </xdr:sp>
    <xdr:clientData/>
  </xdr:oneCellAnchor>
  <xdr:twoCellAnchor>
    <xdr:from>
      <xdr:col>1</xdr:col>
      <xdr:colOff>457200</xdr:colOff>
      <xdr:row>24</xdr:row>
      <xdr:rowOff>9525</xdr:rowOff>
    </xdr:from>
    <xdr:to>
      <xdr:col>2</xdr:col>
      <xdr:colOff>152400</xdr:colOff>
      <xdr:row>24</xdr:row>
      <xdr:rowOff>11113</xdr:rowOff>
    </xdr:to>
    <xdr:cxnSp macro="">
      <xdr:nvCxnSpPr>
        <xdr:cNvPr id="14" name="Rechte verbindingslijn met pijl 13"/>
        <xdr:cNvCxnSpPr/>
      </xdr:nvCxnSpPr>
      <xdr:spPr>
        <a:xfrm>
          <a:off x="1066800" y="4581525"/>
          <a:ext cx="304800" cy="1588"/>
        </a:xfrm>
        <a:prstGeom prst="straightConnector1">
          <a:avLst/>
        </a:prstGeom>
        <a:ln w="15875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438150</xdr:colOff>
      <xdr:row>25</xdr:row>
      <xdr:rowOff>104775</xdr:rowOff>
    </xdr:from>
    <xdr:to>
      <xdr:col>2</xdr:col>
      <xdr:colOff>133350</xdr:colOff>
      <xdr:row>25</xdr:row>
      <xdr:rowOff>106363</xdr:rowOff>
    </xdr:to>
    <xdr:cxnSp macro="">
      <xdr:nvCxnSpPr>
        <xdr:cNvPr id="15" name="Rechte verbindingslijn met pijl 14"/>
        <xdr:cNvCxnSpPr/>
      </xdr:nvCxnSpPr>
      <xdr:spPr>
        <a:xfrm>
          <a:off x="1047750" y="4867275"/>
          <a:ext cx="304800" cy="1588"/>
        </a:xfrm>
        <a:prstGeom prst="straightConnector1">
          <a:avLst/>
        </a:prstGeom>
        <a:ln w="15875">
          <a:solidFill>
            <a:schemeClr val="accent2">
              <a:lumMod val="75000"/>
            </a:schemeClr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0.35841</cdr:x>
      <cdr:y>0.09722</cdr:y>
    </cdr:from>
    <cdr:to>
      <cdr:x>0.62244</cdr:x>
      <cdr:y>0.43056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2495550" y="266700"/>
          <a:ext cx="1838326" cy="9144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ZELFDE PERIODE</a:t>
          </a:r>
        </a:p>
        <a:p xmlns:a="http://schemas.openxmlformats.org/drawingml/2006/main">
          <a:r>
            <a:rPr lang="nl-NL" sz="1100" b="1"/>
            <a:t>RESULTANTE ZELFDE PERIODE</a:t>
          </a:r>
        </a:p>
        <a:p xmlns:a="http://schemas.openxmlformats.org/drawingml/2006/main">
          <a:r>
            <a:rPr lang="nl-NL" sz="1100" b="1"/>
            <a:t>VORM RESULTANTE HANGT </a:t>
          </a:r>
        </a:p>
        <a:p xmlns:a="http://schemas.openxmlformats.org/drawingml/2006/main">
          <a:r>
            <a:rPr lang="nl-NL" sz="1100" b="1"/>
            <a:t>OOK AF VAN FASE</a:t>
          </a:r>
          <a:r>
            <a:rPr lang="nl-NL" sz="1100" b="1" baseline="0"/>
            <a:t>VERSCHIL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171450</xdr:rowOff>
    </xdr:from>
    <xdr:to>
      <xdr:col>5</xdr:col>
      <xdr:colOff>457200</xdr:colOff>
      <xdr:row>13</xdr:row>
      <xdr:rowOff>0</xdr:rowOff>
    </xdr:to>
    <xdr:pic>
      <xdr:nvPicPr>
        <xdr:cNvPr id="4097" name="Picture 1" descr="http://t2.gstatic.com/images?q=tbn:1fESEqviEQN8AM:http://lecturedemo.ph.unimelb.edu.au/var/lecdem/storage/images/wave-motion/wave-properties/wa-3-the-ripple-tank/two-source-interference/5138-1-eng-AU/Two-Source-Interference_imagelarge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8400" y="1314450"/>
          <a:ext cx="1066800" cy="11620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552450</xdr:colOff>
      <xdr:row>6</xdr:row>
      <xdr:rowOff>133351</xdr:rowOff>
    </xdr:from>
    <xdr:to>
      <xdr:col>10</xdr:col>
      <xdr:colOff>495300</xdr:colOff>
      <xdr:row>20</xdr:row>
      <xdr:rowOff>116139</xdr:rowOff>
    </xdr:to>
    <xdr:pic>
      <xdr:nvPicPr>
        <xdr:cNvPr id="4099" name="Picture 3" descr="http://www.olympus-ims.com/data/Image/theroy/InterferencePatter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0450" y="1276351"/>
          <a:ext cx="2990850" cy="2649788"/>
        </a:xfrm>
        <a:prstGeom prst="rect">
          <a:avLst/>
        </a:prstGeom>
        <a:noFill/>
      </xdr:spPr>
    </xdr:pic>
    <xdr:clientData/>
  </xdr:twoCellAnchor>
  <xdr:oneCellAnchor>
    <xdr:from>
      <xdr:col>9</xdr:col>
      <xdr:colOff>563581</xdr:colOff>
      <xdr:row>11</xdr:row>
      <xdr:rowOff>104775</xdr:rowOff>
    </xdr:from>
    <xdr:ext cx="707438" cy="264560"/>
    <xdr:sp macro="" textlink="">
      <xdr:nvSpPr>
        <xdr:cNvPr id="5" name="Tekstvak 4"/>
        <xdr:cNvSpPr txBox="1"/>
      </xdr:nvSpPr>
      <xdr:spPr>
        <a:xfrm rot="19071920">
          <a:off x="6049981" y="2200275"/>
          <a:ext cx="7074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BUIKLIJN</a:t>
          </a:r>
        </a:p>
      </xdr:txBody>
    </xdr:sp>
    <xdr:clientData/>
  </xdr:oneCellAnchor>
  <xdr:oneCellAnchor>
    <xdr:from>
      <xdr:col>9</xdr:col>
      <xdr:colOff>451649</xdr:colOff>
      <xdr:row>8</xdr:row>
      <xdr:rowOff>65489</xdr:rowOff>
    </xdr:from>
    <xdr:ext cx="264560" cy="857479"/>
    <xdr:sp macro="" textlink="">
      <xdr:nvSpPr>
        <xdr:cNvPr id="6" name="Tekstvak 5"/>
        <xdr:cNvSpPr txBox="1"/>
      </xdr:nvSpPr>
      <xdr:spPr>
        <a:xfrm rot="18316403">
          <a:off x="5641589" y="1885949"/>
          <a:ext cx="85747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KNOOPLIJN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190499</xdr:rowOff>
    </xdr:from>
    <xdr:to>
      <xdr:col>2</xdr:col>
      <xdr:colOff>534194</xdr:colOff>
      <xdr:row>13</xdr:row>
      <xdr:rowOff>142874</xdr:rowOff>
    </xdr:to>
    <xdr:pic>
      <xdr:nvPicPr>
        <xdr:cNvPr id="8193" name="Picture 1" descr="http://t2.gstatic.com/images?q=tbn:YcBuACFlpt2JeM:http://www.irishindeed.com/graphics/harp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0999"/>
          <a:ext cx="1753394" cy="2238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447675</xdr:colOff>
      <xdr:row>1</xdr:row>
      <xdr:rowOff>171449</xdr:rowOff>
    </xdr:from>
    <xdr:to>
      <xdr:col>5</xdr:col>
      <xdr:colOff>290195</xdr:colOff>
      <xdr:row>13</xdr:row>
      <xdr:rowOff>123824</xdr:rowOff>
    </xdr:to>
    <xdr:pic>
      <xdr:nvPicPr>
        <xdr:cNvPr id="8195" name="Picture 3" descr="http://t3.gstatic.com/images?q=tbn:-VsD_6bmXoQDxM:http://www.pianomusician.nl/wp-content/uploads/2009/10/Upright-staande-piano-dempers-766x1024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66875" y="361949"/>
          <a:ext cx="1671320" cy="2238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15</xdr:col>
      <xdr:colOff>57150</xdr:colOff>
      <xdr:row>20</xdr:row>
      <xdr:rowOff>66675</xdr:rowOff>
    </xdr:to>
    <xdr:pic>
      <xdr:nvPicPr>
        <xdr:cNvPr id="8196" name="Picture 4" descr="http://www.meldplaats.nl/photos/pict11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0" y="0"/>
          <a:ext cx="3105150" cy="38766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324078</xdr:colOff>
      <xdr:row>2</xdr:row>
      <xdr:rowOff>0</xdr:rowOff>
    </xdr:from>
    <xdr:to>
      <xdr:col>9</xdr:col>
      <xdr:colOff>543552</xdr:colOff>
      <xdr:row>13</xdr:row>
      <xdr:rowOff>123825</xdr:rowOff>
    </xdr:to>
    <xdr:pic>
      <xdr:nvPicPr>
        <xdr:cNvPr id="8198" name="Picture 6" descr="http://upload.wikimedia.org/wikipedia/commons/thumb/9/9f/Stainer.jpg/200px-Stainer.jp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72078" y="381000"/>
          <a:ext cx="2657874" cy="22193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47</xdr:row>
      <xdr:rowOff>114300</xdr:rowOff>
    </xdr:from>
    <xdr:to>
      <xdr:col>11</xdr:col>
      <xdr:colOff>419100</xdr:colOff>
      <xdr:row>59</xdr:row>
      <xdr:rowOff>57150</xdr:rowOff>
    </xdr:to>
    <xdr:pic>
      <xdr:nvPicPr>
        <xdr:cNvPr id="8199" name="Picture 7" descr="photo credit: &lt;a href=&quot;http://people.rit.edu/andpph/&quot; target=&quot;_blank&quot;&gt;Andrew Davidhazy&lt;/a&gt;, Rochester Institute of Technology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67200" y="6781800"/>
          <a:ext cx="2857500" cy="2228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114300</xdr:colOff>
      <xdr:row>70</xdr:row>
      <xdr:rowOff>76200</xdr:rowOff>
    </xdr:from>
    <xdr:to>
      <xdr:col>8</xdr:col>
      <xdr:colOff>429432</xdr:colOff>
      <xdr:row>84</xdr:row>
      <xdr:rowOff>133350</xdr:rowOff>
    </xdr:to>
    <xdr:pic>
      <xdr:nvPicPr>
        <xdr:cNvPr id="8200" name="Picture 8" descr="http://img.ultimate-guitar.com/_img/columns/zeg/3-4-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43100" y="10172700"/>
          <a:ext cx="3363132" cy="32956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600075</xdr:colOff>
      <xdr:row>67</xdr:row>
      <xdr:rowOff>85725</xdr:rowOff>
    </xdr:from>
    <xdr:to>
      <xdr:col>15</xdr:col>
      <xdr:colOff>38100</xdr:colOff>
      <xdr:row>84</xdr:row>
      <xdr:rowOff>85724</xdr:rowOff>
    </xdr:to>
    <xdr:pic>
      <xdr:nvPicPr>
        <xdr:cNvPr id="8202" name="Picture 10" descr="http://www.webexhibits.org/causesofcolor/images/content/12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86475" y="9991725"/>
          <a:ext cx="3095625" cy="3886199"/>
        </a:xfrm>
        <a:prstGeom prst="rect">
          <a:avLst/>
        </a:prstGeom>
        <a:noFill/>
      </xdr:spPr>
    </xdr:pic>
    <xdr:clientData/>
  </xdr:twoCellAnchor>
  <xdr:oneCellAnchor>
    <xdr:from>
      <xdr:col>0</xdr:col>
      <xdr:colOff>342900</xdr:colOff>
      <xdr:row>57</xdr:row>
      <xdr:rowOff>161925</xdr:rowOff>
    </xdr:from>
    <xdr:ext cx="448841" cy="374141"/>
    <xdr:sp macro="" textlink="">
      <xdr:nvSpPr>
        <xdr:cNvPr id="13" name="Tekstvak 12"/>
        <xdr:cNvSpPr txBox="1"/>
      </xdr:nvSpPr>
      <xdr:spPr>
        <a:xfrm>
          <a:off x="342900" y="10506075"/>
          <a:ext cx="44884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800" b="1"/>
            <a:t>L =</a:t>
          </a:r>
        </a:p>
      </xdr:txBody>
    </xdr:sp>
    <xdr:clientData/>
  </xdr:oneCellAnchor>
  <xdr:twoCellAnchor editAs="oneCell">
    <xdr:from>
      <xdr:col>1</xdr:col>
      <xdr:colOff>495300</xdr:colOff>
      <xdr:row>53</xdr:row>
      <xdr:rowOff>95250</xdr:rowOff>
    </xdr:from>
    <xdr:to>
      <xdr:col>2</xdr:col>
      <xdr:colOff>247650</xdr:colOff>
      <xdr:row>57</xdr:row>
      <xdr:rowOff>19050</xdr:rowOff>
    </xdr:to>
    <xdr:pic>
      <xdr:nvPicPr>
        <xdr:cNvPr id="14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188" r="84962" b="69362"/>
        <a:stretch>
          <a:fillRect/>
        </a:stretch>
      </xdr:blipFill>
      <xdr:spPr bwMode="auto">
        <a:xfrm>
          <a:off x="1104900" y="7905750"/>
          <a:ext cx="361950" cy="685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495300</xdr:colOff>
      <xdr:row>49</xdr:row>
      <xdr:rowOff>19050</xdr:rowOff>
    </xdr:from>
    <xdr:to>
      <xdr:col>2</xdr:col>
      <xdr:colOff>247650</xdr:colOff>
      <xdr:row>53</xdr:row>
      <xdr:rowOff>95250</xdr:rowOff>
    </xdr:to>
    <xdr:pic>
      <xdr:nvPicPr>
        <xdr:cNvPr id="15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118" t="30638" r="84962" b="31915"/>
        <a:stretch>
          <a:fillRect/>
        </a:stretch>
      </xdr:blipFill>
      <xdr:spPr bwMode="auto">
        <a:xfrm>
          <a:off x="1104900" y="7067550"/>
          <a:ext cx="361950" cy="838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552450</xdr:colOff>
      <xdr:row>51</xdr:row>
      <xdr:rowOff>47625</xdr:rowOff>
    </xdr:from>
    <xdr:to>
      <xdr:col>3</xdr:col>
      <xdr:colOff>333375</xdr:colOff>
      <xdr:row>57</xdr:row>
      <xdr:rowOff>28575</xdr:rowOff>
    </xdr:to>
    <xdr:pic>
      <xdr:nvPicPr>
        <xdr:cNvPr id="16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8226" r="57622" b="48936"/>
        <a:stretch>
          <a:fillRect/>
        </a:stretch>
      </xdr:blipFill>
      <xdr:spPr bwMode="auto">
        <a:xfrm>
          <a:off x="1771650" y="7477125"/>
          <a:ext cx="390525" cy="1123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561975</xdr:colOff>
      <xdr:row>49</xdr:row>
      <xdr:rowOff>28575</xdr:rowOff>
    </xdr:from>
    <xdr:to>
      <xdr:col>3</xdr:col>
      <xdr:colOff>333375</xdr:colOff>
      <xdr:row>51</xdr:row>
      <xdr:rowOff>47625</xdr:rowOff>
    </xdr:to>
    <xdr:pic>
      <xdr:nvPicPr>
        <xdr:cNvPr id="17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8243" t="50213" r="57733" b="33617"/>
        <a:stretch>
          <a:fillRect/>
        </a:stretch>
      </xdr:blipFill>
      <xdr:spPr bwMode="auto">
        <a:xfrm>
          <a:off x="1781175" y="7077075"/>
          <a:ext cx="381000" cy="4000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49</xdr:row>
      <xdr:rowOff>28575</xdr:rowOff>
    </xdr:from>
    <xdr:to>
      <xdr:col>4</xdr:col>
      <xdr:colOff>428625</xdr:colOff>
      <xdr:row>55</xdr:row>
      <xdr:rowOff>161925</xdr:rowOff>
    </xdr:to>
    <xdr:pic>
      <xdr:nvPicPr>
        <xdr:cNvPr id="18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5552" t="11064" r="30125" b="31915"/>
        <a:stretch>
          <a:fillRect/>
        </a:stretch>
      </xdr:blipFill>
      <xdr:spPr bwMode="auto">
        <a:xfrm>
          <a:off x="2466975" y="7077075"/>
          <a:ext cx="400050" cy="12763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38099</xdr:colOff>
      <xdr:row>55</xdr:row>
      <xdr:rowOff>142875</xdr:rowOff>
    </xdr:from>
    <xdr:to>
      <xdr:col>4</xdr:col>
      <xdr:colOff>419100</xdr:colOff>
      <xdr:row>57</xdr:row>
      <xdr:rowOff>9525</xdr:rowOff>
    </xdr:to>
    <xdr:pic>
      <xdr:nvPicPr>
        <xdr:cNvPr id="19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5873" t="294" r="30054" b="90550"/>
        <a:stretch>
          <a:fillRect/>
        </a:stretch>
      </xdr:blipFill>
      <xdr:spPr bwMode="auto">
        <a:xfrm>
          <a:off x="2476499" y="8334375"/>
          <a:ext cx="381001" cy="247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180974</xdr:colOff>
      <xdr:row>55</xdr:row>
      <xdr:rowOff>66675</xdr:rowOff>
    </xdr:from>
    <xdr:to>
      <xdr:col>5</xdr:col>
      <xdr:colOff>552449</xdr:colOff>
      <xdr:row>57</xdr:row>
      <xdr:rowOff>9525</xdr:rowOff>
    </xdr:to>
    <xdr:pic>
      <xdr:nvPicPr>
        <xdr:cNvPr id="20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84707" t="46100" r="1274" b="37825"/>
        <a:stretch>
          <a:fillRect/>
        </a:stretch>
      </xdr:blipFill>
      <xdr:spPr bwMode="auto">
        <a:xfrm>
          <a:off x="3228974" y="8258175"/>
          <a:ext cx="371475" cy="3238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180975</xdr:colOff>
      <xdr:row>49</xdr:row>
      <xdr:rowOff>9525</xdr:rowOff>
    </xdr:from>
    <xdr:to>
      <xdr:col>5</xdr:col>
      <xdr:colOff>561975</xdr:colOff>
      <xdr:row>55</xdr:row>
      <xdr:rowOff>161925</xdr:rowOff>
    </xdr:to>
    <xdr:pic>
      <xdr:nvPicPr>
        <xdr:cNvPr id="21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84674" t="8085" r="1291" b="32340"/>
        <a:stretch>
          <a:fillRect/>
        </a:stretch>
      </xdr:blipFill>
      <xdr:spPr bwMode="auto">
        <a:xfrm>
          <a:off x="3228975" y="7058025"/>
          <a:ext cx="381000" cy="1295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504825</xdr:colOff>
      <xdr:row>57</xdr:row>
      <xdr:rowOff>0</xdr:rowOff>
    </xdr:from>
    <xdr:to>
      <xdr:col>5</xdr:col>
      <xdr:colOff>600075</xdr:colOff>
      <xdr:row>60</xdr:row>
      <xdr:rowOff>104775</xdr:rowOff>
    </xdr:to>
    <xdr:pic>
      <xdr:nvPicPr>
        <xdr:cNvPr id="22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69787"/>
        <a:stretch>
          <a:fillRect/>
        </a:stretch>
      </xdr:blipFill>
      <xdr:spPr bwMode="auto">
        <a:xfrm>
          <a:off x="1114425" y="10344150"/>
          <a:ext cx="2533650" cy="6762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552450</xdr:colOff>
      <xdr:row>49</xdr:row>
      <xdr:rowOff>38100</xdr:rowOff>
    </xdr:from>
    <xdr:to>
      <xdr:col>3</xdr:col>
      <xdr:colOff>342900</xdr:colOff>
      <xdr:row>49</xdr:row>
      <xdr:rowOff>38100</xdr:rowOff>
    </xdr:to>
    <xdr:cxnSp macro="">
      <xdr:nvCxnSpPr>
        <xdr:cNvPr id="23" name="Rechte verbindingslijn 22"/>
        <xdr:cNvCxnSpPr/>
      </xdr:nvCxnSpPr>
      <xdr:spPr>
        <a:xfrm>
          <a:off x="1771650" y="885825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485775</xdr:colOff>
      <xdr:row>49</xdr:row>
      <xdr:rowOff>28575</xdr:rowOff>
    </xdr:from>
    <xdr:to>
      <xdr:col>2</xdr:col>
      <xdr:colOff>276225</xdr:colOff>
      <xdr:row>49</xdr:row>
      <xdr:rowOff>28575</xdr:rowOff>
    </xdr:to>
    <xdr:cxnSp macro="">
      <xdr:nvCxnSpPr>
        <xdr:cNvPr id="24" name="Rechte verbindingslijn 23"/>
        <xdr:cNvCxnSpPr/>
      </xdr:nvCxnSpPr>
      <xdr:spPr>
        <a:xfrm>
          <a:off x="1095375" y="8848725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49</xdr:row>
      <xdr:rowOff>38100</xdr:rowOff>
    </xdr:from>
    <xdr:to>
      <xdr:col>4</xdr:col>
      <xdr:colOff>438150</xdr:colOff>
      <xdr:row>49</xdr:row>
      <xdr:rowOff>38100</xdr:rowOff>
    </xdr:to>
    <xdr:cxnSp macro="">
      <xdr:nvCxnSpPr>
        <xdr:cNvPr id="25" name="Rechte verbindingslijn 24"/>
        <xdr:cNvCxnSpPr/>
      </xdr:nvCxnSpPr>
      <xdr:spPr>
        <a:xfrm>
          <a:off x="2476500" y="885825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171450</xdr:colOff>
      <xdr:row>49</xdr:row>
      <xdr:rowOff>19050</xdr:rowOff>
    </xdr:from>
    <xdr:to>
      <xdr:col>5</xdr:col>
      <xdr:colOff>571500</xdr:colOff>
      <xdr:row>49</xdr:row>
      <xdr:rowOff>19050</xdr:rowOff>
    </xdr:to>
    <xdr:cxnSp macro="">
      <xdr:nvCxnSpPr>
        <xdr:cNvPr id="26" name="Rechte verbindingslijn 25"/>
        <xdr:cNvCxnSpPr/>
      </xdr:nvCxnSpPr>
      <xdr:spPr>
        <a:xfrm>
          <a:off x="3219450" y="883920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57</xdr:row>
      <xdr:rowOff>19050</xdr:rowOff>
    </xdr:from>
    <xdr:to>
      <xdr:col>2</xdr:col>
      <xdr:colOff>266700</xdr:colOff>
      <xdr:row>57</xdr:row>
      <xdr:rowOff>19050</xdr:rowOff>
    </xdr:to>
    <xdr:cxnSp macro="">
      <xdr:nvCxnSpPr>
        <xdr:cNvPr id="27" name="Rechte verbindingslijn 26"/>
        <xdr:cNvCxnSpPr/>
      </xdr:nvCxnSpPr>
      <xdr:spPr>
        <a:xfrm>
          <a:off x="1085850" y="1036320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57</xdr:row>
      <xdr:rowOff>19050</xdr:rowOff>
    </xdr:from>
    <xdr:to>
      <xdr:col>3</xdr:col>
      <xdr:colOff>361950</xdr:colOff>
      <xdr:row>57</xdr:row>
      <xdr:rowOff>19050</xdr:rowOff>
    </xdr:to>
    <xdr:cxnSp macro="">
      <xdr:nvCxnSpPr>
        <xdr:cNvPr id="28" name="Rechte verbindingslijn 27"/>
        <xdr:cNvCxnSpPr/>
      </xdr:nvCxnSpPr>
      <xdr:spPr>
        <a:xfrm>
          <a:off x="1790700" y="1036320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57</xdr:row>
      <xdr:rowOff>0</xdr:rowOff>
    </xdr:from>
    <xdr:to>
      <xdr:col>4</xdr:col>
      <xdr:colOff>438150</xdr:colOff>
      <xdr:row>57</xdr:row>
      <xdr:rowOff>0</xdr:rowOff>
    </xdr:to>
    <xdr:cxnSp macro="">
      <xdr:nvCxnSpPr>
        <xdr:cNvPr id="29" name="Rechte verbindingslijn 28"/>
        <xdr:cNvCxnSpPr/>
      </xdr:nvCxnSpPr>
      <xdr:spPr>
        <a:xfrm>
          <a:off x="2476500" y="1034415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171450</xdr:colOff>
      <xdr:row>57</xdr:row>
      <xdr:rowOff>0</xdr:rowOff>
    </xdr:from>
    <xdr:to>
      <xdr:col>5</xdr:col>
      <xdr:colOff>571500</xdr:colOff>
      <xdr:row>57</xdr:row>
      <xdr:rowOff>0</xdr:rowOff>
    </xdr:to>
    <xdr:cxnSp macro="">
      <xdr:nvCxnSpPr>
        <xdr:cNvPr id="30" name="Rechte verbindingslijn 29"/>
        <xdr:cNvCxnSpPr/>
      </xdr:nvCxnSpPr>
      <xdr:spPr>
        <a:xfrm>
          <a:off x="3219450" y="1034415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228600</xdr:colOff>
      <xdr:row>53</xdr:row>
      <xdr:rowOff>76200</xdr:rowOff>
    </xdr:from>
    <xdr:ext cx="261418" cy="264560"/>
    <xdr:sp macro="" textlink="">
      <xdr:nvSpPr>
        <xdr:cNvPr id="31" name="Tekstvak 30"/>
        <xdr:cNvSpPr txBox="1"/>
      </xdr:nvSpPr>
      <xdr:spPr>
        <a:xfrm>
          <a:off x="3276600" y="96583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238125</xdr:colOff>
      <xdr:row>51</xdr:row>
      <xdr:rowOff>76200</xdr:rowOff>
    </xdr:from>
    <xdr:ext cx="261418" cy="264560"/>
    <xdr:sp macro="" textlink="">
      <xdr:nvSpPr>
        <xdr:cNvPr id="32" name="Tekstvak 31"/>
        <xdr:cNvSpPr txBox="1"/>
      </xdr:nvSpPr>
      <xdr:spPr>
        <a:xfrm>
          <a:off x="3286125" y="92773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238125</xdr:colOff>
      <xdr:row>49</xdr:row>
      <xdr:rowOff>76200</xdr:rowOff>
    </xdr:from>
    <xdr:ext cx="261418" cy="264560"/>
    <xdr:sp macro="" textlink="">
      <xdr:nvSpPr>
        <xdr:cNvPr id="33" name="Tekstvak 32"/>
        <xdr:cNvSpPr txBox="1"/>
      </xdr:nvSpPr>
      <xdr:spPr>
        <a:xfrm>
          <a:off x="3286125" y="88963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104775</xdr:colOff>
      <xdr:row>55</xdr:row>
      <xdr:rowOff>9525</xdr:rowOff>
    </xdr:from>
    <xdr:ext cx="261418" cy="264560"/>
    <xdr:sp macro="" textlink="">
      <xdr:nvSpPr>
        <xdr:cNvPr id="34" name="Tekstvak 33"/>
        <xdr:cNvSpPr txBox="1"/>
      </xdr:nvSpPr>
      <xdr:spPr>
        <a:xfrm>
          <a:off x="2543175" y="99726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95250</xdr:colOff>
      <xdr:row>52</xdr:row>
      <xdr:rowOff>76200</xdr:rowOff>
    </xdr:from>
    <xdr:ext cx="261418" cy="264560"/>
    <xdr:sp macro="" textlink="">
      <xdr:nvSpPr>
        <xdr:cNvPr id="35" name="Tekstvak 34"/>
        <xdr:cNvSpPr txBox="1"/>
      </xdr:nvSpPr>
      <xdr:spPr>
        <a:xfrm>
          <a:off x="2533650" y="94678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95250</xdr:colOff>
      <xdr:row>49</xdr:row>
      <xdr:rowOff>133350</xdr:rowOff>
    </xdr:from>
    <xdr:ext cx="261418" cy="264560"/>
    <xdr:sp macro="" textlink="">
      <xdr:nvSpPr>
        <xdr:cNvPr id="36" name="Tekstvak 35"/>
        <xdr:cNvSpPr txBox="1"/>
      </xdr:nvSpPr>
      <xdr:spPr>
        <a:xfrm>
          <a:off x="2533650" y="89535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3</xdr:col>
      <xdr:colOff>9525</xdr:colOff>
      <xdr:row>54</xdr:row>
      <xdr:rowOff>85725</xdr:rowOff>
    </xdr:from>
    <xdr:ext cx="261418" cy="264560"/>
    <xdr:sp macro="" textlink="">
      <xdr:nvSpPr>
        <xdr:cNvPr id="37" name="Tekstvak 36"/>
        <xdr:cNvSpPr txBox="1"/>
      </xdr:nvSpPr>
      <xdr:spPr>
        <a:xfrm>
          <a:off x="1838325" y="98583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3</xdr:col>
      <xdr:colOff>9525</xdr:colOff>
      <xdr:row>50</xdr:row>
      <xdr:rowOff>95250</xdr:rowOff>
    </xdr:from>
    <xdr:ext cx="261418" cy="264560"/>
    <xdr:sp macro="" textlink="">
      <xdr:nvSpPr>
        <xdr:cNvPr id="38" name="Tekstvak 37"/>
        <xdr:cNvSpPr txBox="1"/>
      </xdr:nvSpPr>
      <xdr:spPr>
        <a:xfrm>
          <a:off x="1838325" y="91059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1</xdr:col>
      <xdr:colOff>533400</xdr:colOff>
      <xdr:row>52</xdr:row>
      <xdr:rowOff>133350</xdr:rowOff>
    </xdr:from>
    <xdr:ext cx="261418" cy="264560"/>
    <xdr:sp macro="" textlink="">
      <xdr:nvSpPr>
        <xdr:cNvPr id="39" name="Tekstvak 38"/>
        <xdr:cNvSpPr txBox="1"/>
      </xdr:nvSpPr>
      <xdr:spPr>
        <a:xfrm>
          <a:off x="1143000" y="95250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228600</xdr:colOff>
      <xdr:row>55</xdr:row>
      <xdr:rowOff>66675</xdr:rowOff>
    </xdr:from>
    <xdr:ext cx="261418" cy="264560"/>
    <xdr:sp macro="" textlink="">
      <xdr:nvSpPr>
        <xdr:cNvPr id="40" name="Tekstvak 39"/>
        <xdr:cNvSpPr txBox="1"/>
      </xdr:nvSpPr>
      <xdr:spPr>
        <a:xfrm>
          <a:off x="3276600" y="1002982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1</xdr:col>
      <xdr:colOff>552450</xdr:colOff>
      <xdr:row>48</xdr:row>
      <xdr:rowOff>152400</xdr:rowOff>
    </xdr:from>
    <xdr:ext cx="261803" cy="264560"/>
    <xdr:sp macro="" textlink="">
      <xdr:nvSpPr>
        <xdr:cNvPr id="41" name="Tekstvak 40"/>
        <xdr:cNvSpPr txBox="1"/>
      </xdr:nvSpPr>
      <xdr:spPr>
        <a:xfrm>
          <a:off x="1162050" y="87820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85725</xdr:colOff>
      <xdr:row>51</xdr:row>
      <xdr:rowOff>19050</xdr:rowOff>
    </xdr:from>
    <xdr:ext cx="261803" cy="264560"/>
    <xdr:sp macro="" textlink="">
      <xdr:nvSpPr>
        <xdr:cNvPr id="42" name="Tekstvak 41"/>
        <xdr:cNvSpPr txBox="1"/>
      </xdr:nvSpPr>
      <xdr:spPr>
        <a:xfrm>
          <a:off x="2524125" y="92202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3</xdr:col>
      <xdr:colOff>9525</xdr:colOff>
      <xdr:row>52</xdr:row>
      <xdr:rowOff>95250</xdr:rowOff>
    </xdr:from>
    <xdr:ext cx="261803" cy="264560"/>
    <xdr:sp macro="" textlink="">
      <xdr:nvSpPr>
        <xdr:cNvPr id="43" name="Tekstvak 42"/>
        <xdr:cNvSpPr txBox="1"/>
      </xdr:nvSpPr>
      <xdr:spPr>
        <a:xfrm>
          <a:off x="1838325" y="94869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3</xdr:col>
      <xdr:colOff>19050</xdr:colOff>
      <xdr:row>48</xdr:row>
      <xdr:rowOff>161925</xdr:rowOff>
    </xdr:from>
    <xdr:ext cx="261803" cy="264560"/>
    <xdr:sp macro="" textlink="">
      <xdr:nvSpPr>
        <xdr:cNvPr id="44" name="Tekstvak 43"/>
        <xdr:cNvSpPr txBox="1"/>
      </xdr:nvSpPr>
      <xdr:spPr>
        <a:xfrm>
          <a:off x="1847850" y="87915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3</xdr:col>
      <xdr:colOff>19050</xdr:colOff>
      <xdr:row>56</xdr:row>
      <xdr:rowOff>0</xdr:rowOff>
    </xdr:from>
    <xdr:ext cx="261803" cy="264560"/>
    <xdr:sp macro="" textlink="">
      <xdr:nvSpPr>
        <xdr:cNvPr id="45" name="Tekstvak 44"/>
        <xdr:cNvSpPr txBox="1"/>
      </xdr:nvSpPr>
      <xdr:spPr>
        <a:xfrm>
          <a:off x="1847850" y="101536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1</xdr:col>
      <xdr:colOff>542925</xdr:colOff>
      <xdr:row>56</xdr:row>
      <xdr:rowOff>0</xdr:rowOff>
    </xdr:from>
    <xdr:ext cx="261803" cy="264560"/>
    <xdr:sp macro="" textlink="">
      <xdr:nvSpPr>
        <xdr:cNvPr id="46" name="Tekstvak 45"/>
        <xdr:cNvSpPr txBox="1"/>
      </xdr:nvSpPr>
      <xdr:spPr>
        <a:xfrm>
          <a:off x="1152525" y="101536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238125</xdr:colOff>
      <xdr:row>48</xdr:row>
      <xdr:rowOff>114300</xdr:rowOff>
    </xdr:from>
    <xdr:ext cx="261803" cy="264560"/>
    <xdr:sp macro="" textlink="">
      <xdr:nvSpPr>
        <xdr:cNvPr id="47" name="Tekstvak 46"/>
        <xdr:cNvSpPr txBox="1"/>
      </xdr:nvSpPr>
      <xdr:spPr>
        <a:xfrm>
          <a:off x="3286125" y="87439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95250</xdr:colOff>
      <xdr:row>53</xdr:row>
      <xdr:rowOff>142875</xdr:rowOff>
    </xdr:from>
    <xdr:ext cx="261803" cy="264560"/>
    <xdr:sp macro="" textlink="">
      <xdr:nvSpPr>
        <xdr:cNvPr id="48" name="Tekstvak 47"/>
        <xdr:cNvSpPr txBox="1"/>
      </xdr:nvSpPr>
      <xdr:spPr>
        <a:xfrm>
          <a:off x="2533650" y="972502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95250</xdr:colOff>
      <xdr:row>55</xdr:row>
      <xdr:rowOff>180975</xdr:rowOff>
    </xdr:from>
    <xdr:ext cx="261803" cy="264560"/>
    <xdr:sp macro="" textlink="">
      <xdr:nvSpPr>
        <xdr:cNvPr id="49" name="Tekstvak 48"/>
        <xdr:cNvSpPr txBox="1"/>
      </xdr:nvSpPr>
      <xdr:spPr>
        <a:xfrm>
          <a:off x="2533650" y="83724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228600</xdr:colOff>
      <xdr:row>52</xdr:row>
      <xdr:rowOff>95250</xdr:rowOff>
    </xdr:from>
    <xdr:ext cx="261803" cy="264560"/>
    <xdr:sp macro="" textlink="">
      <xdr:nvSpPr>
        <xdr:cNvPr id="50" name="Tekstvak 49"/>
        <xdr:cNvSpPr txBox="1"/>
      </xdr:nvSpPr>
      <xdr:spPr>
        <a:xfrm>
          <a:off x="3276600" y="94869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228600</xdr:colOff>
      <xdr:row>54</xdr:row>
      <xdr:rowOff>85725</xdr:rowOff>
    </xdr:from>
    <xdr:ext cx="261803" cy="264560"/>
    <xdr:sp macro="" textlink="">
      <xdr:nvSpPr>
        <xdr:cNvPr id="51" name="Tekstvak 50"/>
        <xdr:cNvSpPr txBox="1"/>
      </xdr:nvSpPr>
      <xdr:spPr>
        <a:xfrm>
          <a:off x="3276600" y="98583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238125</xdr:colOff>
      <xdr:row>56</xdr:row>
      <xdr:rowOff>9525</xdr:rowOff>
    </xdr:from>
    <xdr:ext cx="261803" cy="264560"/>
    <xdr:sp macro="" textlink="">
      <xdr:nvSpPr>
        <xdr:cNvPr id="52" name="Tekstvak 51"/>
        <xdr:cNvSpPr txBox="1"/>
      </xdr:nvSpPr>
      <xdr:spPr>
        <a:xfrm>
          <a:off x="3286125" y="101631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104775</xdr:colOff>
      <xdr:row>48</xdr:row>
      <xdr:rowOff>142875</xdr:rowOff>
    </xdr:from>
    <xdr:ext cx="261803" cy="264560"/>
    <xdr:sp macro="" textlink="">
      <xdr:nvSpPr>
        <xdr:cNvPr id="53" name="Tekstvak 52"/>
        <xdr:cNvSpPr txBox="1"/>
      </xdr:nvSpPr>
      <xdr:spPr>
        <a:xfrm>
          <a:off x="2543175" y="877252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238125</xdr:colOff>
      <xdr:row>50</xdr:row>
      <xdr:rowOff>76200</xdr:rowOff>
    </xdr:from>
    <xdr:ext cx="261803" cy="264560"/>
    <xdr:sp macro="" textlink="">
      <xdr:nvSpPr>
        <xdr:cNvPr id="54" name="Tekstvak 53"/>
        <xdr:cNvSpPr txBox="1"/>
      </xdr:nvSpPr>
      <xdr:spPr>
        <a:xfrm>
          <a:off x="3286125" y="90868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0</xdr:col>
      <xdr:colOff>38100</xdr:colOff>
      <xdr:row>51</xdr:row>
      <xdr:rowOff>161925</xdr:rowOff>
    </xdr:from>
    <xdr:ext cx="683649" cy="264560"/>
    <xdr:sp macro="" textlink="">
      <xdr:nvSpPr>
        <xdr:cNvPr id="55" name="Tekstvak 54"/>
        <xdr:cNvSpPr txBox="1"/>
      </xdr:nvSpPr>
      <xdr:spPr>
        <a:xfrm>
          <a:off x="38100" y="7591425"/>
          <a:ext cx="6836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 = BUIK</a:t>
          </a:r>
        </a:p>
      </xdr:txBody>
    </xdr:sp>
    <xdr:clientData/>
  </xdr:oneCellAnchor>
  <xdr:oneCellAnchor>
    <xdr:from>
      <xdr:col>0</xdr:col>
      <xdr:colOff>38100</xdr:colOff>
      <xdr:row>53</xdr:row>
      <xdr:rowOff>9525</xdr:rowOff>
    </xdr:from>
    <xdr:ext cx="831766" cy="264560"/>
    <xdr:sp macro="" textlink="">
      <xdr:nvSpPr>
        <xdr:cNvPr id="56" name="Tekstvak 55"/>
        <xdr:cNvSpPr txBox="1"/>
      </xdr:nvSpPr>
      <xdr:spPr>
        <a:xfrm>
          <a:off x="38100" y="7820025"/>
          <a:ext cx="83176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 = KNOOP</a:t>
          </a:r>
        </a:p>
      </xdr:txBody>
    </xdr:sp>
    <xdr:clientData/>
  </xdr:oneCellAnchor>
  <xdr:twoCellAnchor editAs="oneCell">
    <xdr:from>
      <xdr:col>3</xdr:col>
      <xdr:colOff>581025</xdr:colOff>
      <xdr:row>61</xdr:row>
      <xdr:rowOff>76200</xdr:rowOff>
    </xdr:from>
    <xdr:to>
      <xdr:col>4</xdr:col>
      <xdr:colOff>571500</xdr:colOff>
      <xdr:row>63</xdr:row>
      <xdr:rowOff>180975</xdr:rowOff>
    </xdr:to>
    <xdr:pic>
      <xdr:nvPicPr>
        <xdr:cNvPr id="57" name="Picture 1" descr="f = {nv \over 4L}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09825" y="9410700"/>
          <a:ext cx="600075" cy="48577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180975</xdr:colOff>
      <xdr:row>62</xdr:row>
      <xdr:rowOff>180975</xdr:rowOff>
    </xdr:from>
    <xdr:to>
      <xdr:col>4</xdr:col>
      <xdr:colOff>428625</xdr:colOff>
      <xdr:row>63</xdr:row>
      <xdr:rowOff>171450</xdr:rowOff>
    </xdr:to>
    <xdr:sp macro="" textlink="">
      <xdr:nvSpPr>
        <xdr:cNvPr id="58" name="Rechthoek 57"/>
        <xdr:cNvSpPr/>
      </xdr:nvSpPr>
      <xdr:spPr>
        <a:xfrm>
          <a:off x="2619375" y="9705975"/>
          <a:ext cx="247650" cy="1809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4</xdr:col>
      <xdr:colOff>200025</xdr:colOff>
      <xdr:row>62</xdr:row>
      <xdr:rowOff>85725</xdr:rowOff>
    </xdr:from>
    <xdr:ext cx="301686" cy="374141"/>
    <xdr:sp macro="" textlink="">
      <xdr:nvSpPr>
        <xdr:cNvPr id="59" name="Tekstvak 58"/>
        <xdr:cNvSpPr txBox="1"/>
      </xdr:nvSpPr>
      <xdr:spPr>
        <a:xfrm>
          <a:off x="2638425" y="9610725"/>
          <a:ext cx="30168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800"/>
            <a:t>2</a:t>
          </a:r>
        </a:p>
      </xdr:txBody>
    </xdr:sp>
    <xdr:clientData/>
  </xdr:oneCellAnchor>
  <xdr:oneCellAnchor>
    <xdr:from>
      <xdr:col>3</xdr:col>
      <xdr:colOff>533400</xdr:colOff>
      <xdr:row>62</xdr:row>
      <xdr:rowOff>76200</xdr:rowOff>
    </xdr:from>
    <xdr:ext cx="260392" cy="264560"/>
    <xdr:sp macro="" textlink="">
      <xdr:nvSpPr>
        <xdr:cNvPr id="60" name="Tekstvak 59"/>
        <xdr:cNvSpPr txBox="1"/>
      </xdr:nvSpPr>
      <xdr:spPr>
        <a:xfrm>
          <a:off x="2362200" y="9601200"/>
          <a:ext cx="2603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</a:t>
          </a:r>
        </a:p>
      </xdr:txBody>
    </xdr:sp>
    <xdr:clientData/>
  </xdr:oneCellAnchor>
  <xdr:twoCellAnchor>
    <xdr:from>
      <xdr:col>5</xdr:col>
      <xdr:colOff>133350</xdr:colOff>
      <xdr:row>62</xdr:row>
      <xdr:rowOff>104775</xdr:rowOff>
    </xdr:from>
    <xdr:to>
      <xdr:col>5</xdr:col>
      <xdr:colOff>552450</xdr:colOff>
      <xdr:row>62</xdr:row>
      <xdr:rowOff>104775</xdr:rowOff>
    </xdr:to>
    <xdr:cxnSp macro="">
      <xdr:nvCxnSpPr>
        <xdr:cNvPr id="62" name="Rechte verbindingslijn 61"/>
        <xdr:cNvCxnSpPr/>
      </xdr:nvCxnSpPr>
      <xdr:spPr>
        <a:xfrm>
          <a:off x="3181350" y="11287125"/>
          <a:ext cx="4191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209550</xdr:colOff>
      <xdr:row>61</xdr:row>
      <xdr:rowOff>28575</xdr:rowOff>
    </xdr:from>
    <xdr:ext cx="406586" cy="530658"/>
    <xdr:sp macro="" textlink="">
      <xdr:nvSpPr>
        <xdr:cNvPr id="63" name="Tekstvak 62"/>
        <xdr:cNvSpPr txBox="1"/>
      </xdr:nvSpPr>
      <xdr:spPr>
        <a:xfrm>
          <a:off x="3257550" y="9363075"/>
          <a:ext cx="406586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n v</a:t>
          </a:r>
        </a:p>
        <a:p>
          <a:r>
            <a:rPr lang="nl-NL" sz="1400" b="1"/>
            <a:t> </a:t>
          </a:r>
          <a:r>
            <a:rPr lang="el-GR" sz="1400" b="1">
              <a:latin typeface="Calibri"/>
            </a:rPr>
            <a:t>λ</a:t>
          </a:r>
          <a:endParaRPr lang="nl-NL" sz="1400" b="1"/>
        </a:p>
      </xdr:txBody>
    </xdr:sp>
    <xdr:clientData/>
  </xdr:oneCellAnchor>
  <xdr:oneCellAnchor>
    <xdr:from>
      <xdr:col>1</xdr:col>
      <xdr:colOff>238125</xdr:colOff>
      <xdr:row>47</xdr:row>
      <xdr:rowOff>19050</xdr:rowOff>
    </xdr:from>
    <xdr:ext cx="3200400" cy="264560"/>
    <xdr:sp macro="" textlink="">
      <xdr:nvSpPr>
        <xdr:cNvPr id="64" name="Tekstvak 63"/>
        <xdr:cNvSpPr txBox="1"/>
      </xdr:nvSpPr>
      <xdr:spPr>
        <a:xfrm>
          <a:off x="847725" y="6686550"/>
          <a:ext cx="3200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n  =</a:t>
          </a:r>
          <a:r>
            <a:rPr lang="nl-NL" sz="1100" b="1" baseline="0"/>
            <a:t> </a:t>
          </a:r>
          <a:r>
            <a:rPr lang="nl-NL" sz="1100" b="1"/>
            <a:t>  </a:t>
          </a:r>
          <a:r>
            <a:rPr lang="nl-NL" sz="1100" b="1" baseline="0"/>
            <a:t> </a:t>
          </a:r>
          <a:r>
            <a:rPr lang="nl-NL" sz="1100" b="1"/>
            <a:t>1                    2                   3                     4</a:t>
          </a:r>
        </a:p>
      </xdr:txBody>
    </xdr:sp>
    <xdr:clientData/>
  </xdr:oneCellAnchor>
  <xdr:twoCellAnchor>
    <xdr:from>
      <xdr:col>8</xdr:col>
      <xdr:colOff>323850</xdr:colOff>
      <xdr:row>25</xdr:row>
      <xdr:rowOff>114300</xdr:rowOff>
    </xdr:from>
    <xdr:to>
      <xdr:col>8</xdr:col>
      <xdr:colOff>571500</xdr:colOff>
      <xdr:row>25</xdr:row>
      <xdr:rowOff>115888</xdr:rowOff>
    </xdr:to>
    <xdr:cxnSp macro="">
      <xdr:nvCxnSpPr>
        <xdr:cNvPr id="65" name="Rechte verbindingslijn met pijl 64"/>
        <xdr:cNvCxnSpPr/>
      </xdr:nvCxnSpPr>
      <xdr:spPr>
        <a:xfrm>
          <a:off x="5200650" y="5448300"/>
          <a:ext cx="247650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43</xdr:row>
      <xdr:rowOff>0</xdr:rowOff>
    </xdr:from>
    <xdr:to>
      <xdr:col>5</xdr:col>
      <xdr:colOff>542925</xdr:colOff>
      <xdr:row>54</xdr:row>
      <xdr:rowOff>142875</xdr:rowOff>
    </xdr:to>
    <xdr:pic>
      <xdr:nvPicPr>
        <xdr:cNvPr id="6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05275" y="762000"/>
          <a:ext cx="2533650" cy="22383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476250</xdr:colOff>
      <xdr:row>42</xdr:row>
      <xdr:rowOff>171450</xdr:rowOff>
    </xdr:from>
    <xdr:to>
      <xdr:col>11</xdr:col>
      <xdr:colOff>57150</xdr:colOff>
      <xdr:row>54</xdr:row>
      <xdr:rowOff>133350</xdr:rowOff>
    </xdr:to>
    <xdr:pic>
      <xdr:nvPicPr>
        <xdr:cNvPr id="7" name="Picture 10" descr="http://www.space.gc.ca/asc/img/neemo_closed_tube1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33850" y="742950"/>
          <a:ext cx="2628900" cy="22479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200026</xdr:colOff>
      <xdr:row>64</xdr:row>
      <xdr:rowOff>4894</xdr:rowOff>
    </xdr:from>
    <xdr:to>
      <xdr:col>11</xdr:col>
      <xdr:colOff>9526</xdr:colOff>
      <xdr:row>74</xdr:row>
      <xdr:rowOff>19050</xdr:rowOff>
    </xdr:to>
    <xdr:pic>
      <xdr:nvPicPr>
        <xdr:cNvPr id="8" name="Picture 11" descr="http://img100.imageshack.us/img100/6107/resonatiebuizende4.gif">
          <a:hlinkClick xmlns:r="http://schemas.openxmlformats.org/officeDocument/2006/relationships" r:id="rId3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67226" y="3681544"/>
          <a:ext cx="2247900" cy="1919156"/>
        </a:xfrm>
        <a:prstGeom prst="rect">
          <a:avLst/>
        </a:prstGeom>
        <a:noFill/>
      </xdr:spPr>
    </xdr:pic>
    <xdr:clientData/>
  </xdr:twoCellAnchor>
  <xdr:oneCellAnchor>
    <xdr:from>
      <xdr:col>0</xdr:col>
      <xdr:colOff>342900</xdr:colOff>
      <xdr:row>73</xdr:row>
      <xdr:rowOff>161925</xdr:rowOff>
    </xdr:from>
    <xdr:ext cx="448841" cy="374141"/>
    <xdr:sp macro="" textlink="">
      <xdr:nvSpPr>
        <xdr:cNvPr id="9" name="Tekstvak 8"/>
        <xdr:cNvSpPr txBox="1"/>
      </xdr:nvSpPr>
      <xdr:spPr>
        <a:xfrm>
          <a:off x="342900" y="2447925"/>
          <a:ext cx="44884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800" b="1"/>
            <a:t>L =</a:t>
          </a:r>
        </a:p>
      </xdr:txBody>
    </xdr:sp>
    <xdr:clientData/>
  </xdr:oneCellAnchor>
  <xdr:twoCellAnchor editAs="oneCell">
    <xdr:from>
      <xdr:col>1</xdr:col>
      <xdr:colOff>476250</xdr:colOff>
      <xdr:row>69</xdr:row>
      <xdr:rowOff>95250</xdr:rowOff>
    </xdr:from>
    <xdr:to>
      <xdr:col>2</xdr:col>
      <xdr:colOff>381000</xdr:colOff>
      <xdr:row>73</xdr:row>
      <xdr:rowOff>19050</xdr:rowOff>
    </xdr:to>
    <xdr:pic>
      <xdr:nvPicPr>
        <xdr:cNvPr id="10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79699" b="69362"/>
        <a:stretch>
          <a:fillRect/>
        </a:stretch>
      </xdr:blipFill>
      <xdr:spPr bwMode="auto">
        <a:xfrm>
          <a:off x="7791450" y="1619250"/>
          <a:ext cx="514350" cy="685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476250</xdr:colOff>
      <xdr:row>65</xdr:row>
      <xdr:rowOff>19050</xdr:rowOff>
    </xdr:from>
    <xdr:to>
      <xdr:col>2</xdr:col>
      <xdr:colOff>361950</xdr:colOff>
      <xdr:row>69</xdr:row>
      <xdr:rowOff>95250</xdr:rowOff>
    </xdr:to>
    <xdr:pic>
      <xdr:nvPicPr>
        <xdr:cNvPr id="11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0638" r="80451" b="31915"/>
        <a:stretch>
          <a:fillRect/>
        </a:stretch>
      </xdr:blipFill>
      <xdr:spPr bwMode="auto">
        <a:xfrm>
          <a:off x="7791450" y="781050"/>
          <a:ext cx="495300" cy="838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67</xdr:row>
      <xdr:rowOff>47625</xdr:rowOff>
    </xdr:from>
    <xdr:to>
      <xdr:col>3</xdr:col>
      <xdr:colOff>457200</xdr:colOff>
      <xdr:row>73</xdr:row>
      <xdr:rowOff>28575</xdr:rowOff>
    </xdr:to>
    <xdr:pic>
      <xdr:nvPicPr>
        <xdr:cNvPr id="12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804" r="52632" b="48936"/>
        <a:stretch>
          <a:fillRect/>
        </a:stretch>
      </xdr:blipFill>
      <xdr:spPr bwMode="auto">
        <a:xfrm>
          <a:off x="8343900" y="1190625"/>
          <a:ext cx="647700" cy="1123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438150</xdr:colOff>
      <xdr:row>65</xdr:row>
      <xdr:rowOff>47625</xdr:rowOff>
    </xdr:from>
    <xdr:to>
      <xdr:col>3</xdr:col>
      <xdr:colOff>476250</xdr:colOff>
      <xdr:row>67</xdr:row>
      <xdr:rowOff>66675</xdr:rowOff>
    </xdr:to>
    <xdr:pic>
      <xdr:nvPicPr>
        <xdr:cNvPr id="13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56" t="50213" r="51880" b="33617"/>
        <a:stretch>
          <a:fillRect/>
        </a:stretch>
      </xdr:blipFill>
      <xdr:spPr bwMode="auto">
        <a:xfrm>
          <a:off x="8362950" y="809625"/>
          <a:ext cx="647700" cy="400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552450</xdr:colOff>
      <xdr:row>65</xdr:row>
      <xdr:rowOff>28575</xdr:rowOff>
    </xdr:from>
    <xdr:to>
      <xdr:col>4</xdr:col>
      <xdr:colOff>533400</xdr:colOff>
      <xdr:row>71</xdr:row>
      <xdr:rowOff>161925</xdr:rowOff>
    </xdr:to>
    <xdr:pic>
      <xdr:nvPicPr>
        <xdr:cNvPr id="14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1128" t="11064" r="25564" b="31915"/>
        <a:stretch>
          <a:fillRect/>
        </a:stretch>
      </xdr:blipFill>
      <xdr:spPr bwMode="auto">
        <a:xfrm>
          <a:off x="9086850" y="790575"/>
          <a:ext cx="590550" cy="12763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533400</xdr:colOff>
      <xdr:row>71</xdr:row>
      <xdr:rowOff>114299</xdr:rowOff>
    </xdr:from>
    <xdr:to>
      <xdr:col>4</xdr:col>
      <xdr:colOff>514350</xdr:colOff>
      <xdr:row>73</xdr:row>
      <xdr:rowOff>9524</xdr:rowOff>
    </xdr:to>
    <xdr:pic>
      <xdr:nvPicPr>
        <xdr:cNvPr id="15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376" t="-851" r="26316" b="89787"/>
        <a:stretch>
          <a:fillRect/>
        </a:stretch>
      </xdr:blipFill>
      <xdr:spPr bwMode="auto">
        <a:xfrm>
          <a:off x="9067800" y="2019299"/>
          <a:ext cx="590550" cy="2762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104775</xdr:colOff>
      <xdr:row>71</xdr:row>
      <xdr:rowOff>38101</xdr:rowOff>
    </xdr:from>
    <xdr:to>
      <xdr:col>5</xdr:col>
      <xdr:colOff>581025</xdr:colOff>
      <xdr:row>73</xdr:row>
      <xdr:rowOff>1</xdr:rowOff>
    </xdr:to>
    <xdr:pic>
      <xdr:nvPicPr>
        <xdr:cNvPr id="16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1203" t="44681" b="38298"/>
        <a:stretch>
          <a:fillRect/>
        </a:stretch>
      </xdr:blipFill>
      <xdr:spPr bwMode="auto">
        <a:xfrm>
          <a:off x="9858375" y="1943101"/>
          <a:ext cx="476250" cy="342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65</xdr:row>
      <xdr:rowOff>9525</xdr:rowOff>
    </xdr:from>
    <xdr:to>
      <xdr:col>5</xdr:col>
      <xdr:colOff>581025</xdr:colOff>
      <xdr:row>71</xdr:row>
      <xdr:rowOff>161925</xdr:rowOff>
    </xdr:to>
    <xdr:pic>
      <xdr:nvPicPr>
        <xdr:cNvPr id="17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8947" t="8085" b="32340"/>
        <a:stretch>
          <a:fillRect/>
        </a:stretch>
      </xdr:blipFill>
      <xdr:spPr bwMode="auto">
        <a:xfrm>
          <a:off x="9801225" y="771525"/>
          <a:ext cx="533400" cy="1295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504825</xdr:colOff>
      <xdr:row>73</xdr:row>
      <xdr:rowOff>0</xdr:rowOff>
    </xdr:from>
    <xdr:to>
      <xdr:col>5</xdr:col>
      <xdr:colOff>600075</xdr:colOff>
      <xdr:row>76</xdr:row>
      <xdr:rowOff>104775</xdr:rowOff>
    </xdr:to>
    <xdr:pic>
      <xdr:nvPicPr>
        <xdr:cNvPr id="19" name="Picture 9" descr="http://www.space.gc.ca/asc/img/neemo_open_tube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9787"/>
        <a:stretch>
          <a:fillRect/>
        </a:stretch>
      </xdr:blipFill>
      <xdr:spPr bwMode="auto">
        <a:xfrm>
          <a:off x="7820025" y="2286000"/>
          <a:ext cx="2533650" cy="6762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552450</xdr:colOff>
      <xdr:row>65</xdr:row>
      <xdr:rowOff>38100</xdr:rowOff>
    </xdr:from>
    <xdr:to>
      <xdr:col>3</xdr:col>
      <xdr:colOff>342900</xdr:colOff>
      <xdr:row>65</xdr:row>
      <xdr:rowOff>38100</xdr:rowOff>
    </xdr:to>
    <xdr:cxnSp macro="">
      <xdr:nvCxnSpPr>
        <xdr:cNvPr id="21" name="Rechte verbindingslijn 20"/>
        <xdr:cNvCxnSpPr/>
      </xdr:nvCxnSpPr>
      <xdr:spPr>
        <a:xfrm>
          <a:off x="1771650" y="80010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485775</xdr:colOff>
      <xdr:row>65</xdr:row>
      <xdr:rowOff>28575</xdr:rowOff>
    </xdr:from>
    <xdr:to>
      <xdr:col>2</xdr:col>
      <xdr:colOff>276225</xdr:colOff>
      <xdr:row>65</xdr:row>
      <xdr:rowOff>28575</xdr:rowOff>
    </xdr:to>
    <xdr:cxnSp macro="">
      <xdr:nvCxnSpPr>
        <xdr:cNvPr id="22" name="Rechte verbindingslijn 21"/>
        <xdr:cNvCxnSpPr/>
      </xdr:nvCxnSpPr>
      <xdr:spPr>
        <a:xfrm>
          <a:off x="1095375" y="790575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65</xdr:row>
      <xdr:rowOff>38100</xdr:rowOff>
    </xdr:from>
    <xdr:to>
      <xdr:col>4</xdr:col>
      <xdr:colOff>438150</xdr:colOff>
      <xdr:row>65</xdr:row>
      <xdr:rowOff>38100</xdr:rowOff>
    </xdr:to>
    <xdr:cxnSp macro="">
      <xdr:nvCxnSpPr>
        <xdr:cNvPr id="23" name="Rechte verbindingslijn 22"/>
        <xdr:cNvCxnSpPr/>
      </xdr:nvCxnSpPr>
      <xdr:spPr>
        <a:xfrm>
          <a:off x="2476500" y="80010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171450</xdr:colOff>
      <xdr:row>65</xdr:row>
      <xdr:rowOff>19050</xdr:rowOff>
    </xdr:from>
    <xdr:to>
      <xdr:col>5</xdr:col>
      <xdr:colOff>571500</xdr:colOff>
      <xdr:row>65</xdr:row>
      <xdr:rowOff>19050</xdr:rowOff>
    </xdr:to>
    <xdr:cxnSp macro="">
      <xdr:nvCxnSpPr>
        <xdr:cNvPr id="24" name="Rechte verbindingslijn 23"/>
        <xdr:cNvCxnSpPr/>
      </xdr:nvCxnSpPr>
      <xdr:spPr>
        <a:xfrm>
          <a:off x="3219450" y="78105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73</xdr:row>
      <xdr:rowOff>19050</xdr:rowOff>
    </xdr:from>
    <xdr:to>
      <xdr:col>2</xdr:col>
      <xdr:colOff>266700</xdr:colOff>
      <xdr:row>73</xdr:row>
      <xdr:rowOff>19050</xdr:rowOff>
    </xdr:to>
    <xdr:cxnSp macro="">
      <xdr:nvCxnSpPr>
        <xdr:cNvPr id="25" name="Rechte verbindingslijn 24"/>
        <xdr:cNvCxnSpPr/>
      </xdr:nvCxnSpPr>
      <xdr:spPr>
        <a:xfrm>
          <a:off x="1085850" y="230505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73</xdr:row>
      <xdr:rowOff>19050</xdr:rowOff>
    </xdr:from>
    <xdr:to>
      <xdr:col>3</xdr:col>
      <xdr:colOff>361950</xdr:colOff>
      <xdr:row>73</xdr:row>
      <xdr:rowOff>19050</xdr:rowOff>
    </xdr:to>
    <xdr:cxnSp macro="">
      <xdr:nvCxnSpPr>
        <xdr:cNvPr id="26" name="Rechte verbindingslijn 25"/>
        <xdr:cNvCxnSpPr/>
      </xdr:nvCxnSpPr>
      <xdr:spPr>
        <a:xfrm>
          <a:off x="1790700" y="230505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73</xdr:row>
      <xdr:rowOff>0</xdr:rowOff>
    </xdr:from>
    <xdr:to>
      <xdr:col>4</xdr:col>
      <xdr:colOff>438150</xdr:colOff>
      <xdr:row>73</xdr:row>
      <xdr:rowOff>0</xdr:rowOff>
    </xdr:to>
    <xdr:cxnSp macro="">
      <xdr:nvCxnSpPr>
        <xdr:cNvPr id="27" name="Rechte verbindingslijn 26"/>
        <xdr:cNvCxnSpPr/>
      </xdr:nvCxnSpPr>
      <xdr:spPr>
        <a:xfrm>
          <a:off x="2476500" y="228600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171450</xdr:colOff>
      <xdr:row>73</xdr:row>
      <xdr:rowOff>0</xdr:rowOff>
    </xdr:from>
    <xdr:to>
      <xdr:col>5</xdr:col>
      <xdr:colOff>571500</xdr:colOff>
      <xdr:row>73</xdr:row>
      <xdr:rowOff>0</xdr:rowOff>
    </xdr:to>
    <xdr:cxnSp macro="">
      <xdr:nvCxnSpPr>
        <xdr:cNvPr id="28" name="Rechte verbindingslijn 27"/>
        <xdr:cNvCxnSpPr/>
      </xdr:nvCxnSpPr>
      <xdr:spPr>
        <a:xfrm>
          <a:off x="3219450" y="2286000"/>
          <a:ext cx="40005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342900</xdr:colOff>
      <xdr:row>52</xdr:row>
      <xdr:rowOff>28575</xdr:rowOff>
    </xdr:from>
    <xdr:ext cx="448841" cy="374141"/>
    <xdr:sp macro="" textlink="">
      <xdr:nvSpPr>
        <xdr:cNvPr id="29" name="Tekstvak 28"/>
        <xdr:cNvSpPr txBox="1"/>
      </xdr:nvSpPr>
      <xdr:spPr>
        <a:xfrm>
          <a:off x="342900" y="2505075"/>
          <a:ext cx="44884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800" b="1"/>
            <a:t>L =</a:t>
          </a:r>
        </a:p>
      </xdr:txBody>
    </xdr:sp>
    <xdr:clientData/>
  </xdr:oneCellAnchor>
  <xdr:oneCellAnchor>
    <xdr:from>
      <xdr:col>1</xdr:col>
      <xdr:colOff>514350</xdr:colOff>
      <xdr:row>42</xdr:row>
      <xdr:rowOff>66675</xdr:rowOff>
    </xdr:from>
    <xdr:ext cx="261418" cy="264560"/>
    <xdr:sp macro="" textlink="">
      <xdr:nvSpPr>
        <xdr:cNvPr id="30" name="Tekstvak 29"/>
        <xdr:cNvSpPr txBox="1"/>
      </xdr:nvSpPr>
      <xdr:spPr>
        <a:xfrm>
          <a:off x="1123950" y="6381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9</xdr:col>
      <xdr:colOff>133350</xdr:colOff>
      <xdr:row>42</xdr:row>
      <xdr:rowOff>66675</xdr:rowOff>
    </xdr:from>
    <xdr:ext cx="261418" cy="264560"/>
    <xdr:sp macro="" textlink="">
      <xdr:nvSpPr>
        <xdr:cNvPr id="31" name="Tekstvak 30"/>
        <xdr:cNvSpPr txBox="1"/>
      </xdr:nvSpPr>
      <xdr:spPr>
        <a:xfrm>
          <a:off x="5619750" y="6381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6</xdr:col>
      <xdr:colOff>552450</xdr:colOff>
      <xdr:row>42</xdr:row>
      <xdr:rowOff>66675</xdr:rowOff>
    </xdr:from>
    <xdr:ext cx="261418" cy="264560"/>
    <xdr:sp macro="" textlink="">
      <xdr:nvSpPr>
        <xdr:cNvPr id="32" name="Tekstvak 31"/>
        <xdr:cNvSpPr txBox="1"/>
      </xdr:nvSpPr>
      <xdr:spPr>
        <a:xfrm>
          <a:off x="4210050" y="6381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8</xdr:col>
      <xdr:colOff>76200</xdr:colOff>
      <xdr:row>42</xdr:row>
      <xdr:rowOff>66675</xdr:rowOff>
    </xdr:from>
    <xdr:ext cx="261418" cy="264560"/>
    <xdr:sp macro="" textlink="">
      <xdr:nvSpPr>
        <xdr:cNvPr id="33" name="Tekstvak 32"/>
        <xdr:cNvSpPr txBox="1"/>
      </xdr:nvSpPr>
      <xdr:spPr>
        <a:xfrm>
          <a:off x="4953000" y="6381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2</xdr:col>
      <xdr:colOff>600075</xdr:colOff>
      <xdr:row>42</xdr:row>
      <xdr:rowOff>76200</xdr:rowOff>
    </xdr:from>
    <xdr:ext cx="261418" cy="264560"/>
    <xdr:sp macro="" textlink="">
      <xdr:nvSpPr>
        <xdr:cNvPr id="34" name="Tekstvak 33"/>
        <xdr:cNvSpPr txBox="1"/>
      </xdr:nvSpPr>
      <xdr:spPr>
        <a:xfrm>
          <a:off x="1819275" y="6477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76200</xdr:colOff>
      <xdr:row>42</xdr:row>
      <xdr:rowOff>66675</xdr:rowOff>
    </xdr:from>
    <xdr:ext cx="261418" cy="264560"/>
    <xdr:sp macro="" textlink="">
      <xdr:nvSpPr>
        <xdr:cNvPr id="35" name="Tekstvak 34"/>
        <xdr:cNvSpPr txBox="1"/>
      </xdr:nvSpPr>
      <xdr:spPr>
        <a:xfrm>
          <a:off x="2514600" y="6381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2</xdr:col>
      <xdr:colOff>590550</xdr:colOff>
      <xdr:row>46</xdr:row>
      <xdr:rowOff>47625</xdr:rowOff>
    </xdr:from>
    <xdr:ext cx="261418" cy="264560"/>
    <xdr:sp macro="" textlink="">
      <xdr:nvSpPr>
        <xdr:cNvPr id="36" name="Tekstvak 35"/>
        <xdr:cNvSpPr txBox="1"/>
      </xdr:nvSpPr>
      <xdr:spPr>
        <a:xfrm>
          <a:off x="1809750" y="138112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66675</xdr:colOff>
      <xdr:row>44</xdr:row>
      <xdr:rowOff>171450</xdr:rowOff>
    </xdr:from>
    <xdr:ext cx="261418" cy="264560"/>
    <xdr:sp macro="" textlink="">
      <xdr:nvSpPr>
        <xdr:cNvPr id="37" name="Tekstvak 36"/>
        <xdr:cNvSpPr txBox="1"/>
      </xdr:nvSpPr>
      <xdr:spPr>
        <a:xfrm>
          <a:off x="2505075" y="11239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76200</xdr:colOff>
      <xdr:row>47</xdr:row>
      <xdr:rowOff>123825</xdr:rowOff>
    </xdr:from>
    <xdr:ext cx="261418" cy="264560"/>
    <xdr:sp macro="" textlink="">
      <xdr:nvSpPr>
        <xdr:cNvPr id="38" name="Tekstvak 37"/>
        <xdr:cNvSpPr txBox="1"/>
      </xdr:nvSpPr>
      <xdr:spPr>
        <a:xfrm>
          <a:off x="2514600" y="164782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1</xdr:col>
      <xdr:colOff>495300</xdr:colOff>
      <xdr:row>50</xdr:row>
      <xdr:rowOff>47625</xdr:rowOff>
    </xdr:from>
    <xdr:ext cx="261418" cy="264560"/>
    <xdr:sp macro="" textlink="">
      <xdr:nvSpPr>
        <xdr:cNvPr id="39" name="Tekstvak 38"/>
        <xdr:cNvSpPr txBox="1"/>
      </xdr:nvSpPr>
      <xdr:spPr>
        <a:xfrm>
          <a:off x="1104900" y="214312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85725</xdr:colOff>
      <xdr:row>50</xdr:row>
      <xdr:rowOff>57150</xdr:rowOff>
    </xdr:from>
    <xdr:ext cx="261418" cy="264560"/>
    <xdr:sp macro="" textlink="">
      <xdr:nvSpPr>
        <xdr:cNvPr id="40" name="Tekstvak 39"/>
        <xdr:cNvSpPr txBox="1"/>
      </xdr:nvSpPr>
      <xdr:spPr>
        <a:xfrm>
          <a:off x="2524125" y="21526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2</xdr:col>
      <xdr:colOff>590550</xdr:colOff>
      <xdr:row>50</xdr:row>
      <xdr:rowOff>47625</xdr:rowOff>
    </xdr:from>
    <xdr:ext cx="261418" cy="264560"/>
    <xdr:sp macro="" textlink="">
      <xdr:nvSpPr>
        <xdr:cNvPr id="41" name="Tekstvak 40"/>
        <xdr:cNvSpPr txBox="1"/>
      </xdr:nvSpPr>
      <xdr:spPr>
        <a:xfrm>
          <a:off x="1809750" y="214312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190500</xdr:colOff>
      <xdr:row>50</xdr:row>
      <xdr:rowOff>66675</xdr:rowOff>
    </xdr:from>
    <xdr:ext cx="261418" cy="264560"/>
    <xdr:sp macro="" textlink="">
      <xdr:nvSpPr>
        <xdr:cNvPr id="42" name="Tekstvak 41"/>
        <xdr:cNvSpPr txBox="1"/>
      </xdr:nvSpPr>
      <xdr:spPr>
        <a:xfrm>
          <a:off x="3238500" y="21621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190500</xdr:colOff>
      <xdr:row>42</xdr:row>
      <xdr:rowOff>76200</xdr:rowOff>
    </xdr:from>
    <xdr:ext cx="261418" cy="264560"/>
    <xdr:sp macro="" textlink="">
      <xdr:nvSpPr>
        <xdr:cNvPr id="43" name="Tekstvak 42"/>
        <xdr:cNvSpPr txBox="1"/>
      </xdr:nvSpPr>
      <xdr:spPr>
        <a:xfrm>
          <a:off x="3238500" y="6477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9</xdr:col>
      <xdr:colOff>133350</xdr:colOff>
      <xdr:row>45</xdr:row>
      <xdr:rowOff>76200</xdr:rowOff>
    </xdr:from>
    <xdr:ext cx="261418" cy="264560"/>
    <xdr:sp macro="" textlink="">
      <xdr:nvSpPr>
        <xdr:cNvPr id="44" name="Tekstvak 43"/>
        <xdr:cNvSpPr txBox="1"/>
      </xdr:nvSpPr>
      <xdr:spPr>
        <a:xfrm>
          <a:off x="5619750" y="12192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9</xdr:col>
      <xdr:colOff>142875</xdr:colOff>
      <xdr:row>48</xdr:row>
      <xdr:rowOff>114300</xdr:rowOff>
    </xdr:from>
    <xdr:ext cx="261418" cy="264560"/>
    <xdr:sp macro="" textlink="">
      <xdr:nvSpPr>
        <xdr:cNvPr id="45" name="Tekstvak 44"/>
        <xdr:cNvSpPr txBox="1"/>
      </xdr:nvSpPr>
      <xdr:spPr>
        <a:xfrm>
          <a:off x="5629275" y="18288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190500</xdr:colOff>
      <xdr:row>48</xdr:row>
      <xdr:rowOff>104775</xdr:rowOff>
    </xdr:from>
    <xdr:ext cx="261418" cy="264560"/>
    <xdr:sp macro="" textlink="">
      <xdr:nvSpPr>
        <xdr:cNvPr id="46" name="Tekstvak 45"/>
        <xdr:cNvSpPr txBox="1"/>
      </xdr:nvSpPr>
      <xdr:spPr>
        <a:xfrm>
          <a:off x="3238500" y="18192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200025</xdr:colOff>
      <xdr:row>46</xdr:row>
      <xdr:rowOff>76200</xdr:rowOff>
    </xdr:from>
    <xdr:ext cx="261418" cy="264560"/>
    <xdr:sp macro="" textlink="">
      <xdr:nvSpPr>
        <xdr:cNvPr id="47" name="Tekstvak 46"/>
        <xdr:cNvSpPr txBox="1"/>
      </xdr:nvSpPr>
      <xdr:spPr>
        <a:xfrm>
          <a:off x="3248025" y="14097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190500</xdr:colOff>
      <xdr:row>44</xdr:row>
      <xdr:rowOff>76200</xdr:rowOff>
    </xdr:from>
    <xdr:ext cx="261418" cy="264560"/>
    <xdr:sp macro="" textlink="">
      <xdr:nvSpPr>
        <xdr:cNvPr id="48" name="Tekstvak 47"/>
        <xdr:cNvSpPr txBox="1"/>
      </xdr:nvSpPr>
      <xdr:spPr>
        <a:xfrm>
          <a:off x="3238500" y="10287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10</xdr:col>
      <xdr:colOff>323850</xdr:colOff>
      <xdr:row>44</xdr:row>
      <xdr:rowOff>104775</xdr:rowOff>
    </xdr:from>
    <xdr:ext cx="261418" cy="264560"/>
    <xdr:sp macro="" textlink="">
      <xdr:nvSpPr>
        <xdr:cNvPr id="49" name="Tekstvak 48"/>
        <xdr:cNvSpPr txBox="1"/>
      </xdr:nvSpPr>
      <xdr:spPr>
        <a:xfrm>
          <a:off x="6419850" y="10572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10</xdr:col>
      <xdr:colOff>323850</xdr:colOff>
      <xdr:row>49</xdr:row>
      <xdr:rowOff>38100</xdr:rowOff>
    </xdr:from>
    <xdr:ext cx="261418" cy="264560"/>
    <xdr:sp macro="" textlink="">
      <xdr:nvSpPr>
        <xdr:cNvPr id="50" name="Tekstvak 49"/>
        <xdr:cNvSpPr txBox="1"/>
      </xdr:nvSpPr>
      <xdr:spPr>
        <a:xfrm>
          <a:off x="6419850" y="19431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10</xdr:col>
      <xdr:colOff>323850</xdr:colOff>
      <xdr:row>46</xdr:row>
      <xdr:rowOff>161925</xdr:rowOff>
    </xdr:from>
    <xdr:ext cx="261418" cy="264560"/>
    <xdr:sp macro="" textlink="">
      <xdr:nvSpPr>
        <xdr:cNvPr id="51" name="Tekstvak 50"/>
        <xdr:cNvSpPr txBox="1"/>
      </xdr:nvSpPr>
      <xdr:spPr>
        <a:xfrm>
          <a:off x="6419850" y="149542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10</xdr:col>
      <xdr:colOff>323850</xdr:colOff>
      <xdr:row>42</xdr:row>
      <xdr:rowOff>76200</xdr:rowOff>
    </xdr:from>
    <xdr:ext cx="261418" cy="264560"/>
    <xdr:sp macro="" textlink="">
      <xdr:nvSpPr>
        <xdr:cNvPr id="52" name="Tekstvak 51"/>
        <xdr:cNvSpPr txBox="1"/>
      </xdr:nvSpPr>
      <xdr:spPr>
        <a:xfrm>
          <a:off x="6419850" y="6477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8</xdr:col>
      <xdr:colOff>57150</xdr:colOff>
      <xdr:row>47</xdr:row>
      <xdr:rowOff>95250</xdr:rowOff>
    </xdr:from>
    <xdr:ext cx="261418" cy="264560"/>
    <xdr:sp macro="" textlink="">
      <xdr:nvSpPr>
        <xdr:cNvPr id="53" name="Tekstvak 52"/>
        <xdr:cNvSpPr txBox="1"/>
      </xdr:nvSpPr>
      <xdr:spPr>
        <a:xfrm>
          <a:off x="4933950" y="16192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228600</xdr:colOff>
      <xdr:row>69</xdr:row>
      <xdr:rowOff>76200</xdr:rowOff>
    </xdr:from>
    <xdr:ext cx="261418" cy="264560"/>
    <xdr:sp macro="" textlink="">
      <xdr:nvSpPr>
        <xdr:cNvPr id="54" name="Tekstvak 53"/>
        <xdr:cNvSpPr txBox="1"/>
      </xdr:nvSpPr>
      <xdr:spPr>
        <a:xfrm>
          <a:off x="3276600" y="47053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238125</xdr:colOff>
      <xdr:row>67</xdr:row>
      <xdr:rowOff>76200</xdr:rowOff>
    </xdr:from>
    <xdr:ext cx="261418" cy="264560"/>
    <xdr:sp macro="" textlink="">
      <xdr:nvSpPr>
        <xdr:cNvPr id="55" name="Tekstvak 54"/>
        <xdr:cNvSpPr txBox="1"/>
      </xdr:nvSpPr>
      <xdr:spPr>
        <a:xfrm>
          <a:off x="3286125" y="43243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238125</xdr:colOff>
      <xdr:row>65</xdr:row>
      <xdr:rowOff>76200</xdr:rowOff>
    </xdr:from>
    <xdr:ext cx="261418" cy="264560"/>
    <xdr:sp macro="" textlink="">
      <xdr:nvSpPr>
        <xdr:cNvPr id="56" name="Tekstvak 55"/>
        <xdr:cNvSpPr txBox="1"/>
      </xdr:nvSpPr>
      <xdr:spPr>
        <a:xfrm>
          <a:off x="3286125" y="39433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104775</xdr:colOff>
      <xdr:row>71</xdr:row>
      <xdr:rowOff>9525</xdr:rowOff>
    </xdr:from>
    <xdr:ext cx="261418" cy="264560"/>
    <xdr:sp macro="" textlink="">
      <xdr:nvSpPr>
        <xdr:cNvPr id="57" name="Tekstvak 56"/>
        <xdr:cNvSpPr txBox="1"/>
      </xdr:nvSpPr>
      <xdr:spPr>
        <a:xfrm>
          <a:off x="2543175" y="50196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95250</xdr:colOff>
      <xdr:row>68</xdr:row>
      <xdr:rowOff>76200</xdr:rowOff>
    </xdr:from>
    <xdr:ext cx="261418" cy="264560"/>
    <xdr:sp macro="" textlink="">
      <xdr:nvSpPr>
        <xdr:cNvPr id="58" name="Tekstvak 57"/>
        <xdr:cNvSpPr txBox="1"/>
      </xdr:nvSpPr>
      <xdr:spPr>
        <a:xfrm>
          <a:off x="2533650" y="45148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4</xdr:col>
      <xdr:colOff>95250</xdr:colOff>
      <xdr:row>65</xdr:row>
      <xdr:rowOff>133350</xdr:rowOff>
    </xdr:from>
    <xdr:ext cx="261418" cy="264560"/>
    <xdr:sp macro="" textlink="">
      <xdr:nvSpPr>
        <xdr:cNvPr id="59" name="Tekstvak 58"/>
        <xdr:cNvSpPr txBox="1"/>
      </xdr:nvSpPr>
      <xdr:spPr>
        <a:xfrm>
          <a:off x="2533650" y="40005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3</xdr:col>
      <xdr:colOff>9525</xdr:colOff>
      <xdr:row>70</xdr:row>
      <xdr:rowOff>85725</xdr:rowOff>
    </xdr:from>
    <xdr:ext cx="261418" cy="264560"/>
    <xdr:sp macro="" textlink="">
      <xdr:nvSpPr>
        <xdr:cNvPr id="60" name="Tekstvak 59"/>
        <xdr:cNvSpPr txBox="1"/>
      </xdr:nvSpPr>
      <xdr:spPr>
        <a:xfrm>
          <a:off x="1838325" y="490537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3</xdr:col>
      <xdr:colOff>9525</xdr:colOff>
      <xdr:row>66</xdr:row>
      <xdr:rowOff>95250</xdr:rowOff>
    </xdr:from>
    <xdr:ext cx="261418" cy="264560"/>
    <xdr:sp macro="" textlink="">
      <xdr:nvSpPr>
        <xdr:cNvPr id="61" name="Tekstvak 60"/>
        <xdr:cNvSpPr txBox="1"/>
      </xdr:nvSpPr>
      <xdr:spPr>
        <a:xfrm>
          <a:off x="1838325" y="41529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1</xdr:col>
      <xdr:colOff>533400</xdr:colOff>
      <xdr:row>68</xdr:row>
      <xdr:rowOff>133350</xdr:rowOff>
    </xdr:from>
    <xdr:ext cx="261418" cy="264560"/>
    <xdr:sp macro="" textlink="">
      <xdr:nvSpPr>
        <xdr:cNvPr id="62" name="Tekstvak 61"/>
        <xdr:cNvSpPr txBox="1"/>
      </xdr:nvSpPr>
      <xdr:spPr>
        <a:xfrm>
          <a:off x="1143000" y="457200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5</xdr:col>
      <xdr:colOff>228600</xdr:colOff>
      <xdr:row>71</xdr:row>
      <xdr:rowOff>66675</xdr:rowOff>
    </xdr:from>
    <xdr:ext cx="261418" cy="264560"/>
    <xdr:sp macro="" textlink="">
      <xdr:nvSpPr>
        <xdr:cNvPr id="63" name="Tekstvak 62"/>
        <xdr:cNvSpPr txBox="1"/>
      </xdr:nvSpPr>
      <xdr:spPr>
        <a:xfrm>
          <a:off x="3276600" y="5076825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</a:t>
          </a:r>
        </a:p>
      </xdr:txBody>
    </xdr:sp>
    <xdr:clientData/>
  </xdr:oneCellAnchor>
  <xdr:oneCellAnchor>
    <xdr:from>
      <xdr:col>10</xdr:col>
      <xdr:colOff>323850</xdr:colOff>
      <xdr:row>48</xdr:row>
      <xdr:rowOff>9525</xdr:rowOff>
    </xdr:from>
    <xdr:ext cx="261803" cy="264560"/>
    <xdr:sp macro="" textlink="">
      <xdr:nvSpPr>
        <xdr:cNvPr id="64" name="Tekstvak 63"/>
        <xdr:cNvSpPr txBox="1"/>
      </xdr:nvSpPr>
      <xdr:spPr>
        <a:xfrm>
          <a:off x="6419850" y="172402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10</xdr:col>
      <xdr:colOff>323850</xdr:colOff>
      <xdr:row>45</xdr:row>
      <xdr:rowOff>152400</xdr:rowOff>
    </xdr:from>
    <xdr:ext cx="261803" cy="264560"/>
    <xdr:sp macro="" textlink="">
      <xdr:nvSpPr>
        <xdr:cNvPr id="65" name="Tekstvak 64"/>
        <xdr:cNvSpPr txBox="1"/>
      </xdr:nvSpPr>
      <xdr:spPr>
        <a:xfrm>
          <a:off x="6419850" y="12954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10</xdr:col>
      <xdr:colOff>323850</xdr:colOff>
      <xdr:row>43</xdr:row>
      <xdr:rowOff>95250</xdr:rowOff>
    </xdr:from>
    <xdr:ext cx="261803" cy="264560"/>
    <xdr:sp macro="" textlink="">
      <xdr:nvSpPr>
        <xdr:cNvPr id="66" name="Tekstvak 65"/>
        <xdr:cNvSpPr txBox="1"/>
      </xdr:nvSpPr>
      <xdr:spPr>
        <a:xfrm>
          <a:off x="6419850" y="8572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9</xdr:col>
      <xdr:colOff>152400</xdr:colOff>
      <xdr:row>47</xdr:row>
      <xdr:rowOff>0</xdr:rowOff>
    </xdr:from>
    <xdr:ext cx="261803" cy="264560"/>
    <xdr:sp macro="" textlink="">
      <xdr:nvSpPr>
        <xdr:cNvPr id="67" name="Tekstvak 66"/>
        <xdr:cNvSpPr txBox="1"/>
      </xdr:nvSpPr>
      <xdr:spPr>
        <a:xfrm>
          <a:off x="5638800" y="15240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9</xdr:col>
      <xdr:colOff>142875</xdr:colOff>
      <xdr:row>43</xdr:row>
      <xdr:rowOff>142875</xdr:rowOff>
    </xdr:from>
    <xdr:ext cx="261803" cy="264560"/>
    <xdr:sp macro="" textlink="">
      <xdr:nvSpPr>
        <xdr:cNvPr id="68" name="Tekstvak 67"/>
        <xdr:cNvSpPr txBox="1"/>
      </xdr:nvSpPr>
      <xdr:spPr>
        <a:xfrm>
          <a:off x="5629275" y="9048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8</xdr:col>
      <xdr:colOff>66675</xdr:colOff>
      <xdr:row>44</xdr:row>
      <xdr:rowOff>161925</xdr:rowOff>
    </xdr:from>
    <xdr:ext cx="261803" cy="264560"/>
    <xdr:sp macro="" textlink="">
      <xdr:nvSpPr>
        <xdr:cNvPr id="69" name="Tekstvak 68"/>
        <xdr:cNvSpPr txBox="1"/>
      </xdr:nvSpPr>
      <xdr:spPr>
        <a:xfrm>
          <a:off x="4943475" y="111442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200025</xdr:colOff>
      <xdr:row>49</xdr:row>
      <xdr:rowOff>95250</xdr:rowOff>
    </xdr:from>
    <xdr:ext cx="261803" cy="264560"/>
    <xdr:sp macro="" textlink="">
      <xdr:nvSpPr>
        <xdr:cNvPr id="70" name="Tekstvak 69"/>
        <xdr:cNvSpPr txBox="1"/>
      </xdr:nvSpPr>
      <xdr:spPr>
        <a:xfrm>
          <a:off x="3248025" y="20002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200025</xdr:colOff>
      <xdr:row>47</xdr:row>
      <xdr:rowOff>95250</xdr:rowOff>
    </xdr:from>
    <xdr:ext cx="261803" cy="264560"/>
    <xdr:sp macro="" textlink="">
      <xdr:nvSpPr>
        <xdr:cNvPr id="71" name="Tekstvak 70"/>
        <xdr:cNvSpPr txBox="1"/>
      </xdr:nvSpPr>
      <xdr:spPr>
        <a:xfrm>
          <a:off x="3248025" y="16192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200025</xdr:colOff>
      <xdr:row>45</xdr:row>
      <xdr:rowOff>76200</xdr:rowOff>
    </xdr:from>
    <xdr:ext cx="261803" cy="264560"/>
    <xdr:sp macro="" textlink="">
      <xdr:nvSpPr>
        <xdr:cNvPr id="72" name="Tekstvak 71"/>
        <xdr:cNvSpPr txBox="1"/>
      </xdr:nvSpPr>
      <xdr:spPr>
        <a:xfrm>
          <a:off x="3248025" y="12192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200025</xdr:colOff>
      <xdr:row>43</xdr:row>
      <xdr:rowOff>57150</xdr:rowOff>
    </xdr:from>
    <xdr:ext cx="261803" cy="264560"/>
    <xdr:sp macro="" textlink="">
      <xdr:nvSpPr>
        <xdr:cNvPr id="73" name="Tekstvak 72"/>
        <xdr:cNvSpPr txBox="1"/>
      </xdr:nvSpPr>
      <xdr:spPr>
        <a:xfrm>
          <a:off x="3248025" y="8191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76200</xdr:colOff>
      <xdr:row>48</xdr:row>
      <xdr:rowOff>180975</xdr:rowOff>
    </xdr:from>
    <xdr:ext cx="261803" cy="264560"/>
    <xdr:sp macro="" textlink="">
      <xdr:nvSpPr>
        <xdr:cNvPr id="74" name="Tekstvak 73"/>
        <xdr:cNvSpPr txBox="1"/>
      </xdr:nvSpPr>
      <xdr:spPr>
        <a:xfrm>
          <a:off x="2514600" y="18954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76200</xdr:colOff>
      <xdr:row>46</xdr:row>
      <xdr:rowOff>47625</xdr:rowOff>
    </xdr:from>
    <xdr:ext cx="261803" cy="264560"/>
    <xdr:sp macro="" textlink="">
      <xdr:nvSpPr>
        <xdr:cNvPr id="75" name="Tekstvak 74"/>
        <xdr:cNvSpPr txBox="1"/>
      </xdr:nvSpPr>
      <xdr:spPr>
        <a:xfrm>
          <a:off x="2514600" y="138112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76200</xdr:colOff>
      <xdr:row>43</xdr:row>
      <xdr:rowOff>104775</xdr:rowOff>
    </xdr:from>
    <xdr:ext cx="261803" cy="264560"/>
    <xdr:sp macro="" textlink="">
      <xdr:nvSpPr>
        <xdr:cNvPr id="76" name="Tekstvak 75"/>
        <xdr:cNvSpPr txBox="1"/>
      </xdr:nvSpPr>
      <xdr:spPr>
        <a:xfrm>
          <a:off x="2514600" y="8667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2</xdr:col>
      <xdr:colOff>600075</xdr:colOff>
      <xdr:row>48</xdr:row>
      <xdr:rowOff>57150</xdr:rowOff>
    </xdr:from>
    <xdr:ext cx="261803" cy="264560"/>
    <xdr:sp macro="" textlink="">
      <xdr:nvSpPr>
        <xdr:cNvPr id="77" name="Tekstvak 76"/>
        <xdr:cNvSpPr txBox="1"/>
      </xdr:nvSpPr>
      <xdr:spPr>
        <a:xfrm>
          <a:off x="1819275" y="17716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2</xdr:col>
      <xdr:colOff>590550</xdr:colOff>
      <xdr:row>44</xdr:row>
      <xdr:rowOff>38100</xdr:rowOff>
    </xdr:from>
    <xdr:ext cx="261803" cy="264560"/>
    <xdr:sp macro="" textlink="">
      <xdr:nvSpPr>
        <xdr:cNvPr id="78" name="Tekstvak 77"/>
        <xdr:cNvSpPr txBox="1"/>
      </xdr:nvSpPr>
      <xdr:spPr>
        <a:xfrm>
          <a:off x="1809750" y="9906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1</xdr:col>
      <xdr:colOff>514350</xdr:colOff>
      <xdr:row>45</xdr:row>
      <xdr:rowOff>171450</xdr:rowOff>
    </xdr:from>
    <xdr:ext cx="261803" cy="264560"/>
    <xdr:sp macro="" textlink="">
      <xdr:nvSpPr>
        <xdr:cNvPr id="79" name="Tekstvak 78"/>
        <xdr:cNvSpPr txBox="1"/>
      </xdr:nvSpPr>
      <xdr:spPr>
        <a:xfrm>
          <a:off x="1123950" y="13144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1</xdr:col>
      <xdr:colOff>552450</xdr:colOff>
      <xdr:row>64</xdr:row>
      <xdr:rowOff>152400</xdr:rowOff>
    </xdr:from>
    <xdr:ext cx="261803" cy="264560"/>
    <xdr:sp macro="" textlink="">
      <xdr:nvSpPr>
        <xdr:cNvPr id="80" name="Tekstvak 79"/>
        <xdr:cNvSpPr txBox="1"/>
      </xdr:nvSpPr>
      <xdr:spPr>
        <a:xfrm>
          <a:off x="1162050" y="38290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10</xdr:col>
      <xdr:colOff>323850</xdr:colOff>
      <xdr:row>50</xdr:row>
      <xdr:rowOff>28575</xdr:rowOff>
    </xdr:from>
    <xdr:ext cx="261803" cy="264560"/>
    <xdr:sp macro="" textlink="">
      <xdr:nvSpPr>
        <xdr:cNvPr id="81" name="Tekstvak 80"/>
        <xdr:cNvSpPr txBox="1"/>
      </xdr:nvSpPr>
      <xdr:spPr>
        <a:xfrm>
          <a:off x="6419850" y="21240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9</xdr:col>
      <xdr:colOff>152400</xdr:colOff>
      <xdr:row>50</xdr:row>
      <xdr:rowOff>0</xdr:rowOff>
    </xdr:from>
    <xdr:ext cx="261803" cy="264560"/>
    <xdr:sp macro="" textlink="">
      <xdr:nvSpPr>
        <xdr:cNvPr id="82" name="Tekstvak 81"/>
        <xdr:cNvSpPr txBox="1"/>
      </xdr:nvSpPr>
      <xdr:spPr>
        <a:xfrm>
          <a:off x="5638800" y="20955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8</xdr:col>
      <xdr:colOff>66675</xdr:colOff>
      <xdr:row>50</xdr:row>
      <xdr:rowOff>9525</xdr:rowOff>
    </xdr:from>
    <xdr:ext cx="261803" cy="264560"/>
    <xdr:sp macro="" textlink="">
      <xdr:nvSpPr>
        <xdr:cNvPr id="83" name="Tekstvak 82"/>
        <xdr:cNvSpPr txBox="1"/>
      </xdr:nvSpPr>
      <xdr:spPr>
        <a:xfrm>
          <a:off x="4943475" y="210502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6</xdr:col>
      <xdr:colOff>552450</xdr:colOff>
      <xdr:row>50</xdr:row>
      <xdr:rowOff>19050</xdr:rowOff>
    </xdr:from>
    <xdr:ext cx="261803" cy="264560"/>
    <xdr:sp macro="" textlink="">
      <xdr:nvSpPr>
        <xdr:cNvPr id="84" name="Tekstvak 83"/>
        <xdr:cNvSpPr txBox="1"/>
      </xdr:nvSpPr>
      <xdr:spPr>
        <a:xfrm>
          <a:off x="4210050" y="21145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85725</xdr:colOff>
      <xdr:row>67</xdr:row>
      <xdr:rowOff>19050</xdr:rowOff>
    </xdr:from>
    <xdr:ext cx="261803" cy="264560"/>
    <xdr:sp macro="" textlink="">
      <xdr:nvSpPr>
        <xdr:cNvPr id="85" name="Tekstvak 84"/>
        <xdr:cNvSpPr txBox="1"/>
      </xdr:nvSpPr>
      <xdr:spPr>
        <a:xfrm>
          <a:off x="2524125" y="42672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3</xdr:col>
      <xdr:colOff>9525</xdr:colOff>
      <xdr:row>68</xdr:row>
      <xdr:rowOff>95250</xdr:rowOff>
    </xdr:from>
    <xdr:ext cx="261803" cy="264560"/>
    <xdr:sp macro="" textlink="">
      <xdr:nvSpPr>
        <xdr:cNvPr id="86" name="Tekstvak 85"/>
        <xdr:cNvSpPr txBox="1"/>
      </xdr:nvSpPr>
      <xdr:spPr>
        <a:xfrm>
          <a:off x="1838325" y="45339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3</xdr:col>
      <xdr:colOff>19050</xdr:colOff>
      <xdr:row>64</xdr:row>
      <xdr:rowOff>161925</xdr:rowOff>
    </xdr:from>
    <xdr:ext cx="261803" cy="264560"/>
    <xdr:sp macro="" textlink="">
      <xdr:nvSpPr>
        <xdr:cNvPr id="87" name="Tekstvak 86"/>
        <xdr:cNvSpPr txBox="1"/>
      </xdr:nvSpPr>
      <xdr:spPr>
        <a:xfrm>
          <a:off x="1847850" y="38385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3</xdr:col>
      <xdr:colOff>19050</xdr:colOff>
      <xdr:row>72</xdr:row>
      <xdr:rowOff>0</xdr:rowOff>
    </xdr:from>
    <xdr:ext cx="261803" cy="264560"/>
    <xdr:sp macro="" textlink="">
      <xdr:nvSpPr>
        <xdr:cNvPr id="88" name="Tekstvak 87"/>
        <xdr:cNvSpPr txBox="1"/>
      </xdr:nvSpPr>
      <xdr:spPr>
        <a:xfrm>
          <a:off x="1847850" y="52006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1</xdr:col>
      <xdr:colOff>542925</xdr:colOff>
      <xdr:row>72</xdr:row>
      <xdr:rowOff>0</xdr:rowOff>
    </xdr:from>
    <xdr:ext cx="261803" cy="264560"/>
    <xdr:sp macro="" textlink="">
      <xdr:nvSpPr>
        <xdr:cNvPr id="89" name="Tekstvak 88"/>
        <xdr:cNvSpPr txBox="1"/>
      </xdr:nvSpPr>
      <xdr:spPr>
        <a:xfrm>
          <a:off x="1152525" y="52006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238125</xdr:colOff>
      <xdr:row>64</xdr:row>
      <xdr:rowOff>114300</xdr:rowOff>
    </xdr:from>
    <xdr:ext cx="261803" cy="264560"/>
    <xdr:sp macro="" textlink="">
      <xdr:nvSpPr>
        <xdr:cNvPr id="90" name="Tekstvak 89"/>
        <xdr:cNvSpPr txBox="1"/>
      </xdr:nvSpPr>
      <xdr:spPr>
        <a:xfrm>
          <a:off x="3286125" y="37909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95250</xdr:colOff>
      <xdr:row>69</xdr:row>
      <xdr:rowOff>142875</xdr:rowOff>
    </xdr:from>
    <xdr:ext cx="261803" cy="264560"/>
    <xdr:sp macro="" textlink="">
      <xdr:nvSpPr>
        <xdr:cNvPr id="91" name="Tekstvak 90"/>
        <xdr:cNvSpPr txBox="1"/>
      </xdr:nvSpPr>
      <xdr:spPr>
        <a:xfrm>
          <a:off x="2533650" y="477202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104775</xdr:colOff>
      <xdr:row>72</xdr:row>
      <xdr:rowOff>19050</xdr:rowOff>
    </xdr:from>
    <xdr:ext cx="261803" cy="264560"/>
    <xdr:sp macro="" textlink="">
      <xdr:nvSpPr>
        <xdr:cNvPr id="92" name="Tekstvak 91"/>
        <xdr:cNvSpPr txBox="1"/>
      </xdr:nvSpPr>
      <xdr:spPr>
        <a:xfrm>
          <a:off x="2543175" y="52197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228600</xdr:colOff>
      <xdr:row>68</xdr:row>
      <xdr:rowOff>95250</xdr:rowOff>
    </xdr:from>
    <xdr:ext cx="261803" cy="264560"/>
    <xdr:sp macro="" textlink="">
      <xdr:nvSpPr>
        <xdr:cNvPr id="93" name="Tekstvak 92"/>
        <xdr:cNvSpPr txBox="1"/>
      </xdr:nvSpPr>
      <xdr:spPr>
        <a:xfrm>
          <a:off x="3276600" y="453390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228600</xdr:colOff>
      <xdr:row>70</xdr:row>
      <xdr:rowOff>85725</xdr:rowOff>
    </xdr:from>
    <xdr:ext cx="261803" cy="264560"/>
    <xdr:sp macro="" textlink="">
      <xdr:nvSpPr>
        <xdr:cNvPr id="94" name="Tekstvak 93"/>
        <xdr:cNvSpPr txBox="1"/>
      </xdr:nvSpPr>
      <xdr:spPr>
        <a:xfrm>
          <a:off x="3276600" y="49053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238125</xdr:colOff>
      <xdr:row>72</xdr:row>
      <xdr:rowOff>9525</xdr:rowOff>
    </xdr:from>
    <xdr:ext cx="261803" cy="264560"/>
    <xdr:sp macro="" textlink="">
      <xdr:nvSpPr>
        <xdr:cNvPr id="95" name="Tekstvak 94"/>
        <xdr:cNvSpPr txBox="1"/>
      </xdr:nvSpPr>
      <xdr:spPr>
        <a:xfrm>
          <a:off x="3286125" y="521017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4</xdr:col>
      <xdr:colOff>104775</xdr:colOff>
      <xdr:row>64</xdr:row>
      <xdr:rowOff>142875</xdr:rowOff>
    </xdr:from>
    <xdr:ext cx="261803" cy="264560"/>
    <xdr:sp macro="" textlink="">
      <xdr:nvSpPr>
        <xdr:cNvPr id="96" name="Tekstvak 95"/>
        <xdr:cNvSpPr txBox="1"/>
      </xdr:nvSpPr>
      <xdr:spPr>
        <a:xfrm>
          <a:off x="2543175" y="3819525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5</xdr:col>
      <xdr:colOff>238125</xdr:colOff>
      <xdr:row>66</xdr:row>
      <xdr:rowOff>76200</xdr:rowOff>
    </xdr:from>
    <xdr:ext cx="261803" cy="264560"/>
    <xdr:sp macro="" textlink="">
      <xdr:nvSpPr>
        <xdr:cNvPr id="97" name="Tekstvak 96"/>
        <xdr:cNvSpPr txBox="1"/>
      </xdr:nvSpPr>
      <xdr:spPr>
        <a:xfrm>
          <a:off x="3286125" y="4133850"/>
          <a:ext cx="2618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</a:t>
          </a:r>
        </a:p>
      </xdr:txBody>
    </xdr:sp>
    <xdr:clientData/>
  </xdr:oneCellAnchor>
  <xdr:oneCellAnchor>
    <xdr:from>
      <xdr:col>11</xdr:col>
      <xdr:colOff>76200</xdr:colOff>
      <xdr:row>49</xdr:row>
      <xdr:rowOff>38100</xdr:rowOff>
    </xdr:from>
    <xdr:ext cx="788357" cy="436786"/>
    <xdr:sp macro="" textlink="">
      <xdr:nvSpPr>
        <xdr:cNvPr id="99" name="Tekstvak 98"/>
        <xdr:cNvSpPr txBox="1"/>
      </xdr:nvSpPr>
      <xdr:spPr>
        <a:xfrm>
          <a:off x="6781800" y="7086600"/>
          <a:ext cx="78835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1"/>
              </a:solidFill>
            </a:rPr>
            <a:t>ALS DICHT</a:t>
          </a:r>
        </a:p>
        <a:p>
          <a:r>
            <a:rPr lang="nl-NL" sz="1100" b="1">
              <a:solidFill>
                <a:schemeClr val="tx2"/>
              </a:solidFill>
            </a:rPr>
            <a:t>KNOOP</a:t>
          </a:r>
        </a:p>
      </xdr:txBody>
    </xdr:sp>
    <xdr:clientData/>
  </xdr:oneCellAnchor>
  <xdr:oneCellAnchor>
    <xdr:from>
      <xdr:col>0</xdr:col>
      <xdr:colOff>571500</xdr:colOff>
      <xdr:row>50</xdr:row>
      <xdr:rowOff>47625</xdr:rowOff>
    </xdr:from>
    <xdr:ext cx="470578" cy="264560"/>
    <xdr:sp macro="" textlink="">
      <xdr:nvSpPr>
        <xdr:cNvPr id="100" name="Tekstvak 99"/>
        <xdr:cNvSpPr txBox="1"/>
      </xdr:nvSpPr>
      <xdr:spPr>
        <a:xfrm>
          <a:off x="571500" y="2143125"/>
          <a:ext cx="4705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BUIK</a:t>
          </a:r>
        </a:p>
      </xdr:txBody>
    </xdr:sp>
    <xdr:clientData/>
  </xdr:oneCellAnchor>
  <xdr:oneCellAnchor>
    <xdr:from>
      <xdr:col>1</xdr:col>
      <xdr:colOff>0</xdr:colOff>
      <xdr:row>42</xdr:row>
      <xdr:rowOff>66675</xdr:rowOff>
    </xdr:from>
    <xdr:ext cx="470578" cy="264560"/>
    <xdr:sp macro="" textlink="">
      <xdr:nvSpPr>
        <xdr:cNvPr id="101" name="Tekstvak 100"/>
        <xdr:cNvSpPr txBox="1"/>
      </xdr:nvSpPr>
      <xdr:spPr>
        <a:xfrm>
          <a:off x="609600" y="638175"/>
          <a:ext cx="4705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BUIK</a:t>
          </a:r>
        </a:p>
      </xdr:txBody>
    </xdr:sp>
    <xdr:clientData/>
  </xdr:oneCellAnchor>
  <xdr:oneCellAnchor>
    <xdr:from>
      <xdr:col>11</xdr:col>
      <xdr:colOff>66675</xdr:colOff>
      <xdr:row>41</xdr:row>
      <xdr:rowOff>85725</xdr:rowOff>
    </xdr:from>
    <xdr:ext cx="760529" cy="436786"/>
    <xdr:sp macro="" textlink="">
      <xdr:nvSpPr>
        <xdr:cNvPr id="102" name="Tekstvak 101"/>
        <xdr:cNvSpPr txBox="1"/>
      </xdr:nvSpPr>
      <xdr:spPr>
        <a:xfrm>
          <a:off x="6772275" y="657225"/>
          <a:ext cx="76052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1"/>
              </a:solidFill>
            </a:rPr>
            <a:t>ALS OPEN</a:t>
          </a:r>
        </a:p>
        <a:p>
          <a:r>
            <a:rPr lang="nl-NL" sz="1100" b="1">
              <a:solidFill>
                <a:srgbClr val="FF0000"/>
              </a:solidFill>
            </a:rPr>
            <a:t>BUIK</a:t>
          </a:r>
        </a:p>
      </xdr:txBody>
    </xdr:sp>
    <xdr:clientData/>
  </xdr:oneCellAnchor>
  <xdr:oneCellAnchor>
    <xdr:from>
      <xdr:col>0</xdr:col>
      <xdr:colOff>514350</xdr:colOff>
      <xdr:row>72</xdr:row>
      <xdr:rowOff>9525</xdr:rowOff>
    </xdr:from>
    <xdr:ext cx="620619" cy="264560"/>
    <xdr:sp macro="" textlink="">
      <xdr:nvSpPr>
        <xdr:cNvPr id="103" name="Tekstvak 102"/>
        <xdr:cNvSpPr txBox="1"/>
      </xdr:nvSpPr>
      <xdr:spPr>
        <a:xfrm>
          <a:off x="514350" y="5210175"/>
          <a:ext cx="6206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KNOOP</a:t>
          </a:r>
        </a:p>
      </xdr:txBody>
    </xdr:sp>
    <xdr:clientData/>
  </xdr:oneCellAnchor>
  <xdr:oneCellAnchor>
    <xdr:from>
      <xdr:col>0</xdr:col>
      <xdr:colOff>495300</xdr:colOff>
      <xdr:row>64</xdr:row>
      <xdr:rowOff>142875</xdr:rowOff>
    </xdr:from>
    <xdr:ext cx="620619" cy="264560"/>
    <xdr:sp macro="" textlink="">
      <xdr:nvSpPr>
        <xdr:cNvPr id="104" name="Tekstvak 103"/>
        <xdr:cNvSpPr txBox="1"/>
      </xdr:nvSpPr>
      <xdr:spPr>
        <a:xfrm>
          <a:off x="495300" y="3819525"/>
          <a:ext cx="6206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KNOOP</a:t>
          </a:r>
        </a:p>
      </xdr:txBody>
    </xdr:sp>
    <xdr:clientData/>
  </xdr:oneCellAnchor>
  <xdr:twoCellAnchor>
    <xdr:from>
      <xdr:col>0</xdr:col>
      <xdr:colOff>152400</xdr:colOff>
      <xdr:row>56</xdr:row>
      <xdr:rowOff>76200</xdr:rowOff>
    </xdr:from>
    <xdr:to>
      <xdr:col>0</xdr:col>
      <xdr:colOff>400050</xdr:colOff>
      <xdr:row>57</xdr:row>
      <xdr:rowOff>66675</xdr:rowOff>
    </xdr:to>
    <xdr:sp macro="" textlink="">
      <xdr:nvSpPr>
        <xdr:cNvPr id="108" name="Rechthoek 107"/>
        <xdr:cNvSpPr/>
      </xdr:nvSpPr>
      <xdr:spPr>
        <a:xfrm>
          <a:off x="152400" y="9467850"/>
          <a:ext cx="247650" cy="1809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3</xdr:col>
      <xdr:colOff>590550</xdr:colOff>
      <xdr:row>77</xdr:row>
      <xdr:rowOff>9525</xdr:rowOff>
    </xdr:from>
    <xdr:to>
      <xdr:col>4</xdr:col>
      <xdr:colOff>581025</xdr:colOff>
      <xdr:row>79</xdr:row>
      <xdr:rowOff>114300</xdr:rowOff>
    </xdr:to>
    <xdr:pic>
      <xdr:nvPicPr>
        <xdr:cNvPr id="109" name="Picture 1" descr="f = {nv \over 4L}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19350" y="6543675"/>
          <a:ext cx="600075" cy="37147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190500</xdr:colOff>
      <xdr:row>78</xdr:row>
      <xdr:rowOff>142875</xdr:rowOff>
    </xdr:from>
    <xdr:to>
      <xdr:col>4</xdr:col>
      <xdr:colOff>438150</xdr:colOff>
      <xdr:row>79</xdr:row>
      <xdr:rowOff>104775</xdr:rowOff>
    </xdr:to>
    <xdr:sp macro="" textlink="">
      <xdr:nvSpPr>
        <xdr:cNvPr id="110" name="Rechthoek 109"/>
        <xdr:cNvSpPr/>
      </xdr:nvSpPr>
      <xdr:spPr>
        <a:xfrm>
          <a:off x="2628900" y="6753225"/>
          <a:ext cx="247650" cy="152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4</xdr:col>
      <xdr:colOff>257175</xdr:colOff>
      <xdr:row>78</xdr:row>
      <xdr:rowOff>66675</xdr:rowOff>
    </xdr:from>
    <xdr:ext cx="275653" cy="311496"/>
    <xdr:sp macro="" textlink="">
      <xdr:nvSpPr>
        <xdr:cNvPr id="111" name="Tekstvak 110"/>
        <xdr:cNvSpPr txBox="1"/>
      </xdr:nvSpPr>
      <xdr:spPr>
        <a:xfrm>
          <a:off x="2695575" y="6677025"/>
          <a:ext cx="27565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/>
            <a:t>2</a:t>
          </a:r>
        </a:p>
      </xdr:txBody>
    </xdr:sp>
    <xdr:clientData/>
  </xdr:oneCellAnchor>
  <xdr:twoCellAnchor>
    <xdr:from>
      <xdr:col>9</xdr:col>
      <xdr:colOff>76200</xdr:colOff>
      <xdr:row>58</xdr:row>
      <xdr:rowOff>85725</xdr:rowOff>
    </xdr:from>
    <xdr:to>
      <xdr:col>10</xdr:col>
      <xdr:colOff>19050</xdr:colOff>
      <xdr:row>58</xdr:row>
      <xdr:rowOff>85725</xdr:rowOff>
    </xdr:to>
    <xdr:cxnSp macro="">
      <xdr:nvCxnSpPr>
        <xdr:cNvPr id="113" name="Rechte verbindingslijn 112"/>
        <xdr:cNvCxnSpPr/>
      </xdr:nvCxnSpPr>
      <xdr:spPr>
        <a:xfrm>
          <a:off x="5562600" y="9858375"/>
          <a:ext cx="5524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209550</xdr:colOff>
      <xdr:row>57</xdr:row>
      <xdr:rowOff>47625</xdr:rowOff>
    </xdr:from>
    <xdr:ext cx="633058" cy="436786"/>
    <xdr:sp macro="" textlink="">
      <xdr:nvSpPr>
        <xdr:cNvPr id="114" name="Tekstvak 113"/>
        <xdr:cNvSpPr txBox="1"/>
      </xdr:nvSpPr>
      <xdr:spPr>
        <a:xfrm>
          <a:off x="6305550" y="9629775"/>
          <a:ext cx="63305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(2n-1) v</a:t>
          </a:r>
        </a:p>
        <a:p>
          <a:r>
            <a:rPr lang="nl-NL" sz="1100" b="1"/>
            <a:t>     4 </a:t>
          </a:r>
          <a:r>
            <a:rPr lang="el-GR" sz="1100" b="1">
              <a:latin typeface="Calibri"/>
            </a:rPr>
            <a:t>λ</a:t>
          </a:r>
          <a:endParaRPr lang="nl-NL" sz="1100" b="1"/>
        </a:p>
      </xdr:txBody>
    </xdr:sp>
    <xdr:clientData/>
  </xdr:oneCellAnchor>
  <xdr:twoCellAnchor>
    <xdr:from>
      <xdr:col>5</xdr:col>
      <xdr:colOff>171450</xdr:colOff>
      <xdr:row>58</xdr:row>
      <xdr:rowOff>95250</xdr:rowOff>
    </xdr:from>
    <xdr:to>
      <xdr:col>5</xdr:col>
      <xdr:colOff>590550</xdr:colOff>
      <xdr:row>58</xdr:row>
      <xdr:rowOff>95250</xdr:rowOff>
    </xdr:to>
    <xdr:cxnSp macro="">
      <xdr:nvCxnSpPr>
        <xdr:cNvPr id="117" name="Rechte verbindingslijn 116"/>
        <xdr:cNvCxnSpPr/>
      </xdr:nvCxnSpPr>
      <xdr:spPr>
        <a:xfrm>
          <a:off x="3219450" y="9867900"/>
          <a:ext cx="4191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152400</xdr:colOff>
      <xdr:row>57</xdr:row>
      <xdr:rowOff>57150</xdr:rowOff>
    </xdr:from>
    <xdr:ext cx="359009" cy="436786"/>
    <xdr:sp macro="" textlink="">
      <xdr:nvSpPr>
        <xdr:cNvPr id="118" name="Tekstvak 117"/>
        <xdr:cNvSpPr txBox="1"/>
      </xdr:nvSpPr>
      <xdr:spPr>
        <a:xfrm>
          <a:off x="3200400" y="9639300"/>
          <a:ext cx="35900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v</a:t>
          </a:r>
        </a:p>
        <a:p>
          <a:r>
            <a:rPr lang="nl-NL" sz="1100" b="1"/>
            <a:t> </a:t>
          </a:r>
          <a:r>
            <a:rPr lang="el-GR" sz="1100" b="1">
              <a:latin typeface="Calibri"/>
            </a:rPr>
            <a:t>λ</a:t>
          </a:r>
          <a:endParaRPr lang="nl-NL" sz="1100" b="1"/>
        </a:p>
      </xdr:txBody>
    </xdr:sp>
    <xdr:clientData/>
  </xdr:oneCellAnchor>
  <xdr:oneCellAnchor>
    <xdr:from>
      <xdr:col>3</xdr:col>
      <xdr:colOff>485775</xdr:colOff>
      <xdr:row>58</xdr:row>
      <xdr:rowOff>66675</xdr:rowOff>
    </xdr:from>
    <xdr:ext cx="184731" cy="264560"/>
    <xdr:sp macro="" textlink="">
      <xdr:nvSpPr>
        <xdr:cNvPr id="119" name="Tekstvak 118"/>
        <xdr:cNvSpPr txBox="1"/>
      </xdr:nvSpPr>
      <xdr:spPr>
        <a:xfrm>
          <a:off x="2314575" y="983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nl-NL" sz="1100" b="1"/>
        </a:p>
      </xdr:txBody>
    </xdr:sp>
    <xdr:clientData/>
  </xdr:oneCellAnchor>
  <xdr:oneCellAnchor>
    <xdr:from>
      <xdr:col>3</xdr:col>
      <xdr:colOff>542925</xdr:colOff>
      <xdr:row>78</xdr:row>
      <xdr:rowOff>85725</xdr:rowOff>
    </xdr:from>
    <xdr:ext cx="292259" cy="264560"/>
    <xdr:sp macro="" textlink="">
      <xdr:nvSpPr>
        <xdr:cNvPr id="124" name="Tekstvak 123"/>
        <xdr:cNvSpPr txBox="1"/>
      </xdr:nvSpPr>
      <xdr:spPr>
        <a:xfrm>
          <a:off x="2371725" y="11649075"/>
          <a:ext cx="29225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</a:t>
          </a:r>
        </a:p>
      </xdr:txBody>
    </xdr:sp>
    <xdr:clientData/>
  </xdr:oneCellAnchor>
  <xdr:twoCellAnchor>
    <xdr:from>
      <xdr:col>5</xdr:col>
      <xdr:colOff>133350</xdr:colOff>
      <xdr:row>78</xdr:row>
      <xdr:rowOff>104775</xdr:rowOff>
    </xdr:from>
    <xdr:to>
      <xdr:col>5</xdr:col>
      <xdr:colOff>552450</xdr:colOff>
      <xdr:row>78</xdr:row>
      <xdr:rowOff>104775</xdr:rowOff>
    </xdr:to>
    <xdr:cxnSp macro="">
      <xdr:nvCxnSpPr>
        <xdr:cNvPr id="128" name="Rechte verbindingslijn 127"/>
        <xdr:cNvCxnSpPr/>
      </xdr:nvCxnSpPr>
      <xdr:spPr>
        <a:xfrm>
          <a:off x="3181350" y="3400425"/>
          <a:ext cx="4191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152400</xdr:colOff>
      <xdr:row>76</xdr:row>
      <xdr:rowOff>152400</xdr:rowOff>
    </xdr:from>
    <xdr:ext cx="359009" cy="436786"/>
    <xdr:sp macro="" textlink="">
      <xdr:nvSpPr>
        <xdr:cNvPr id="129" name="Tekstvak 128"/>
        <xdr:cNvSpPr txBox="1"/>
      </xdr:nvSpPr>
      <xdr:spPr>
        <a:xfrm>
          <a:off x="3200400" y="11449050"/>
          <a:ext cx="35900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v</a:t>
          </a:r>
        </a:p>
        <a:p>
          <a:r>
            <a:rPr lang="nl-NL" sz="1100" b="1"/>
            <a:t> </a:t>
          </a:r>
          <a:r>
            <a:rPr lang="el-GR" sz="1100" b="1">
              <a:latin typeface="Calibri"/>
            </a:rPr>
            <a:t>λ</a:t>
          </a:r>
          <a:endParaRPr lang="nl-NL" sz="1100" b="1"/>
        </a:p>
      </xdr:txBody>
    </xdr:sp>
    <xdr:clientData/>
  </xdr:oneCellAnchor>
  <xdr:twoCellAnchor editAs="oneCell">
    <xdr:from>
      <xdr:col>0</xdr:col>
      <xdr:colOff>0</xdr:colOff>
      <xdr:row>10</xdr:row>
      <xdr:rowOff>61736</xdr:rowOff>
    </xdr:from>
    <xdr:to>
      <xdr:col>3</xdr:col>
      <xdr:colOff>57150</xdr:colOff>
      <xdr:row>17</xdr:row>
      <xdr:rowOff>146191</xdr:rowOff>
    </xdr:to>
    <xdr:pic>
      <xdr:nvPicPr>
        <xdr:cNvPr id="4098" name="Picture 2" descr="http://upload.wikimedia.org/wikipedia/commons/thumb/4/42/Molen_De_Kroon_Arnhem_Midwinterhoornblazen.jpg/270px-Molen_De_Kroon_Arnhem_Midwinterhoornblazen.jp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776236"/>
          <a:ext cx="1885950" cy="14179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400050</xdr:colOff>
      <xdr:row>10</xdr:row>
      <xdr:rowOff>19050</xdr:rowOff>
    </xdr:from>
    <xdr:to>
      <xdr:col>10</xdr:col>
      <xdr:colOff>607782</xdr:colOff>
      <xdr:row>17</xdr:row>
      <xdr:rowOff>180975</xdr:rowOff>
    </xdr:to>
    <xdr:pic>
      <xdr:nvPicPr>
        <xdr:cNvPr id="4099" name="Picture 3" descr="http://t1.gstatic.com/images?q=tbn:zBCxOsKXp6YZGM:http://www.pkn-vries.nl/e107_images/newspost_images/orgel_dorpskerk_na_restauratie.jp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76850" y="1733550"/>
          <a:ext cx="1426932" cy="1495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114299</xdr:colOff>
      <xdr:row>10</xdr:row>
      <xdr:rowOff>57151</xdr:rowOff>
    </xdr:from>
    <xdr:to>
      <xdr:col>6</xdr:col>
      <xdr:colOff>209550</xdr:colOff>
      <xdr:row>17</xdr:row>
      <xdr:rowOff>173103</xdr:rowOff>
    </xdr:to>
    <xdr:pic>
      <xdr:nvPicPr>
        <xdr:cNvPr id="4100" name="Picture 4" descr="http://t3.gstatic.com/images?q=tbn:R1ODrKZ2QIgjEM:http://image12.webshots.com/13/7/50/33/147075033jPQIux_fs.jp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43099" y="1771651"/>
          <a:ext cx="1924051" cy="144945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266700</xdr:colOff>
      <xdr:row>9</xdr:row>
      <xdr:rowOff>190499</xdr:rowOff>
    </xdr:from>
    <xdr:to>
      <xdr:col>8</xdr:col>
      <xdr:colOff>347424</xdr:colOff>
      <xdr:row>17</xdr:row>
      <xdr:rowOff>180974</xdr:rowOff>
    </xdr:to>
    <xdr:pic>
      <xdr:nvPicPr>
        <xdr:cNvPr id="4101" name="Picture 5" descr="http://t1.gstatic.com/images?q=tbn:qy3txDOb1Iag9M:http://www.extremelandrover.com/Herman/pipe/images/foto1.jpg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24300" y="1714499"/>
          <a:ext cx="1299924" cy="1514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1</xdr:rowOff>
    </xdr:from>
    <xdr:to>
      <xdr:col>7</xdr:col>
      <xdr:colOff>590550</xdr:colOff>
      <xdr:row>9</xdr:row>
      <xdr:rowOff>88497</xdr:rowOff>
    </xdr:to>
    <xdr:pic>
      <xdr:nvPicPr>
        <xdr:cNvPr id="4102" name="Picture 6" descr="http://www.muziekindex.nl/m/jpg/bf/blokfluit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90501"/>
          <a:ext cx="4857750" cy="142199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489430</xdr:colOff>
      <xdr:row>3</xdr:row>
      <xdr:rowOff>176703</xdr:rowOff>
    </xdr:from>
    <xdr:to>
      <xdr:col>11</xdr:col>
      <xdr:colOff>313325</xdr:colOff>
      <xdr:row>7</xdr:row>
      <xdr:rowOff>121670</xdr:rowOff>
    </xdr:to>
    <xdr:pic>
      <xdr:nvPicPr>
        <xdr:cNvPr id="4097" name="Picture 1" descr="Trompe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20550413">
          <a:off x="4756630" y="557703"/>
          <a:ext cx="2262295" cy="706967"/>
        </a:xfrm>
        <a:prstGeom prst="rect">
          <a:avLst/>
        </a:prstGeom>
        <a:noFill/>
      </xdr:spPr>
    </xdr:pic>
    <xdr:clientData/>
  </xdr:twoCellAnchor>
  <xdr:oneCellAnchor>
    <xdr:from>
      <xdr:col>0</xdr:col>
      <xdr:colOff>19050</xdr:colOff>
      <xdr:row>2</xdr:row>
      <xdr:rowOff>152400</xdr:rowOff>
    </xdr:from>
    <xdr:ext cx="819840" cy="264560"/>
    <xdr:sp macro="" textlink="">
      <xdr:nvSpPr>
        <xdr:cNvPr id="126" name="Tekstvak 125"/>
        <xdr:cNvSpPr txBox="1"/>
      </xdr:nvSpPr>
      <xdr:spPr>
        <a:xfrm>
          <a:off x="19050" y="342900"/>
          <a:ext cx="8198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BLOKFLUIT</a:t>
          </a:r>
        </a:p>
      </xdr:txBody>
    </xdr:sp>
    <xdr:clientData/>
  </xdr:oneCellAnchor>
  <xdr:oneCellAnchor>
    <xdr:from>
      <xdr:col>0</xdr:col>
      <xdr:colOff>552450</xdr:colOff>
      <xdr:row>41</xdr:row>
      <xdr:rowOff>19050</xdr:rowOff>
    </xdr:from>
    <xdr:ext cx="3200400" cy="264560"/>
    <xdr:sp macro="" textlink="">
      <xdr:nvSpPr>
        <xdr:cNvPr id="127" name="Tekstvak 126"/>
        <xdr:cNvSpPr txBox="1"/>
      </xdr:nvSpPr>
      <xdr:spPr>
        <a:xfrm>
          <a:off x="552450" y="5543550"/>
          <a:ext cx="3200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n  =</a:t>
          </a:r>
          <a:r>
            <a:rPr lang="nl-NL" sz="1100" b="1" baseline="0"/>
            <a:t> </a:t>
          </a:r>
          <a:r>
            <a:rPr lang="nl-NL" sz="1100" b="1"/>
            <a:t>         </a:t>
          </a:r>
          <a:r>
            <a:rPr lang="nl-NL" sz="1100" b="1" baseline="0"/>
            <a:t> </a:t>
          </a:r>
          <a:r>
            <a:rPr lang="nl-NL" sz="1100" b="1"/>
            <a:t>1                    2                   3                     4</a:t>
          </a:r>
        </a:p>
      </xdr:txBody>
    </xdr:sp>
    <xdr:clientData/>
  </xdr:oneCellAnchor>
  <xdr:oneCellAnchor>
    <xdr:from>
      <xdr:col>6</xdr:col>
      <xdr:colOff>123825</xdr:colOff>
      <xdr:row>41</xdr:row>
      <xdr:rowOff>0</xdr:rowOff>
    </xdr:from>
    <xdr:ext cx="3200400" cy="264560"/>
    <xdr:sp macro="" textlink="">
      <xdr:nvSpPr>
        <xdr:cNvPr id="130" name="Tekstvak 129"/>
        <xdr:cNvSpPr txBox="1"/>
      </xdr:nvSpPr>
      <xdr:spPr>
        <a:xfrm>
          <a:off x="3781425" y="5524500"/>
          <a:ext cx="3200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n  =</a:t>
          </a:r>
          <a:r>
            <a:rPr lang="nl-NL" sz="1100" b="1" baseline="0"/>
            <a:t> </a:t>
          </a:r>
          <a:r>
            <a:rPr lang="nl-NL" sz="1100" b="1"/>
            <a:t>      </a:t>
          </a:r>
          <a:r>
            <a:rPr lang="nl-NL" sz="1100" b="1" baseline="0"/>
            <a:t> </a:t>
          </a:r>
          <a:r>
            <a:rPr lang="nl-NL" sz="1100" b="1"/>
            <a:t>1                    2                    3                      4</a:t>
          </a:r>
        </a:p>
      </xdr:txBody>
    </xdr:sp>
    <xdr:clientData/>
  </xdr:oneCellAnchor>
  <xdr:oneCellAnchor>
    <xdr:from>
      <xdr:col>11</xdr:col>
      <xdr:colOff>104775</xdr:colOff>
      <xdr:row>51</xdr:row>
      <xdr:rowOff>142875</xdr:rowOff>
    </xdr:from>
    <xdr:ext cx="1158522" cy="436786"/>
    <xdr:sp macro="" textlink="">
      <xdr:nvSpPr>
        <xdr:cNvPr id="131" name="Tekstvak 130"/>
        <xdr:cNvSpPr txBox="1"/>
      </xdr:nvSpPr>
      <xdr:spPr>
        <a:xfrm>
          <a:off x="6810375" y="7572375"/>
          <a:ext cx="115852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ONEVEN KWART</a:t>
          </a:r>
        </a:p>
        <a:p>
          <a:r>
            <a:rPr lang="nl-NL" sz="1100" b="1"/>
            <a:t>GOLFLENGTEN</a:t>
          </a:r>
        </a:p>
      </xdr:txBody>
    </xdr:sp>
    <xdr:clientData/>
  </xdr:oneCellAnchor>
  <xdr:oneCellAnchor>
    <xdr:from>
      <xdr:col>1</xdr:col>
      <xdr:colOff>19050</xdr:colOff>
      <xdr:row>63</xdr:row>
      <xdr:rowOff>38100</xdr:rowOff>
    </xdr:from>
    <xdr:ext cx="3200400" cy="264560"/>
    <xdr:sp macro="" textlink="">
      <xdr:nvSpPr>
        <xdr:cNvPr id="132" name="Tekstvak 131"/>
        <xdr:cNvSpPr txBox="1"/>
      </xdr:nvSpPr>
      <xdr:spPr>
        <a:xfrm>
          <a:off x="628650" y="9048750"/>
          <a:ext cx="3200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n  =</a:t>
          </a:r>
          <a:r>
            <a:rPr lang="nl-NL" sz="1100" b="1" baseline="0"/>
            <a:t> </a:t>
          </a:r>
          <a:r>
            <a:rPr lang="nl-NL" sz="1100" b="1"/>
            <a:t>         </a:t>
          </a:r>
          <a:r>
            <a:rPr lang="nl-NL" sz="1100" b="1" baseline="0"/>
            <a:t> </a:t>
          </a:r>
          <a:r>
            <a:rPr lang="nl-NL" sz="1100" b="1"/>
            <a:t>1                    2                   3                     4</a:t>
          </a:r>
        </a:p>
      </xdr:txBody>
    </xdr:sp>
    <xdr:clientData/>
  </xdr:oneCellAnchor>
  <xdr:oneCellAnchor>
    <xdr:from>
      <xdr:col>8</xdr:col>
      <xdr:colOff>333375</xdr:colOff>
      <xdr:row>57</xdr:row>
      <xdr:rowOff>142875</xdr:rowOff>
    </xdr:from>
    <xdr:ext cx="419100" cy="304800"/>
    <xdr:sp macro="" textlink="">
      <xdr:nvSpPr>
        <xdr:cNvPr id="125" name="Tekstvak 124"/>
        <xdr:cNvSpPr txBox="1"/>
      </xdr:nvSpPr>
      <xdr:spPr>
        <a:xfrm>
          <a:off x="5210175" y="9725025"/>
          <a:ext cx="419100" cy="304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f</a:t>
          </a:r>
          <a:r>
            <a:rPr lang="nl-NL" sz="1100" b="1" baseline="-25000"/>
            <a:t>n</a:t>
          </a:r>
          <a:r>
            <a:rPr lang="nl-NL" sz="1100" b="1"/>
            <a:t> = </a:t>
          </a:r>
        </a:p>
        <a:p>
          <a:r>
            <a:rPr lang="nl-NL" sz="1100" b="1"/>
            <a:t>          </a:t>
          </a:r>
        </a:p>
      </xdr:txBody>
    </xdr:sp>
    <xdr:clientData/>
  </xdr:oneCellAnchor>
  <xdr:oneCellAnchor>
    <xdr:from>
      <xdr:col>9</xdr:col>
      <xdr:colOff>28575</xdr:colOff>
      <xdr:row>57</xdr:row>
      <xdr:rowOff>47625</xdr:rowOff>
    </xdr:from>
    <xdr:ext cx="685800" cy="476250"/>
    <xdr:sp macro="" textlink="">
      <xdr:nvSpPr>
        <xdr:cNvPr id="133" name="Tekstvak 132"/>
        <xdr:cNvSpPr txBox="1"/>
      </xdr:nvSpPr>
      <xdr:spPr>
        <a:xfrm>
          <a:off x="5514975" y="9629775"/>
          <a:ext cx="685800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(2n-1) v</a:t>
          </a:r>
        </a:p>
        <a:p>
          <a:r>
            <a:rPr lang="nl-NL" sz="1100" b="1"/>
            <a:t>     4 L</a:t>
          </a:r>
        </a:p>
        <a:p>
          <a:r>
            <a:rPr lang="nl-NL" sz="1100" b="1"/>
            <a:t>          </a:t>
          </a:r>
        </a:p>
      </xdr:txBody>
    </xdr:sp>
    <xdr:clientData/>
  </xdr:oneCellAnchor>
  <xdr:twoCellAnchor>
    <xdr:from>
      <xdr:col>10</xdr:col>
      <xdr:colOff>304800</xdr:colOff>
      <xdr:row>58</xdr:row>
      <xdr:rowOff>85725</xdr:rowOff>
    </xdr:from>
    <xdr:to>
      <xdr:col>11</xdr:col>
      <xdr:colOff>152400</xdr:colOff>
      <xdr:row>58</xdr:row>
      <xdr:rowOff>85725</xdr:rowOff>
    </xdr:to>
    <xdr:cxnSp macro="">
      <xdr:nvCxnSpPr>
        <xdr:cNvPr id="136" name="Rechte verbindingslijn 135"/>
        <xdr:cNvCxnSpPr/>
      </xdr:nvCxnSpPr>
      <xdr:spPr>
        <a:xfrm>
          <a:off x="6400800" y="9858375"/>
          <a:ext cx="4572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266700</xdr:colOff>
      <xdr:row>57</xdr:row>
      <xdr:rowOff>123825</xdr:rowOff>
    </xdr:from>
    <xdr:ext cx="419100" cy="304800"/>
    <xdr:sp macro="" textlink="">
      <xdr:nvSpPr>
        <xdr:cNvPr id="137" name="Tekstvak 136"/>
        <xdr:cNvSpPr txBox="1"/>
      </xdr:nvSpPr>
      <xdr:spPr>
        <a:xfrm>
          <a:off x="2095500" y="9705975"/>
          <a:ext cx="419100" cy="304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f</a:t>
          </a:r>
          <a:r>
            <a:rPr lang="nl-NL" sz="1100" b="1" baseline="-25000"/>
            <a:t>n</a:t>
          </a:r>
          <a:r>
            <a:rPr lang="nl-NL" sz="1100" b="1"/>
            <a:t> = </a:t>
          </a:r>
        </a:p>
        <a:p>
          <a:r>
            <a:rPr lang="nl-NL" sz="1100" b="1"/>
            <a:t>          </a:t>
          </a:r>
        </a:p>
      </xdr:txBody>
    </xdr:sp>
    <xdr:clientData/>
  </xdr:oneCellAnchor>
  <xdr:oneCellAnchor>
    <xdr:from>
      <xdr:col>4</xdr:col>
      <xdr:colOff>104775</xdr:colOff>
      <xdr:row>57</xdr:row>
      <xdr:rowOff>57150</xdr:rowOff>
    </xdr:from>
    <xdr:ext cx="390525" cy="476250"/>
    <xdr:sp macro="" textlink="">
      <xdr:nvSpPr>
        <xdr:cNvPr id="138" name="Tekstvak 137"/>
        <xdr:cNvSpPr txBox="1"/>
      </xdr:nvSpPr>
      <xdr:spPr>
        <a:xfrm>
          <a:off x="2543175" y="9639300"/>
          <a:ext cx="3905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n v</a:t>
          </a:r>
        </a:p>
        <a:p>
          <a:r>
            <a:rPr lang="nl-NL" sz="1100" b="1"/>
            <a:t>2 L</a:t>
          </a:r>
        </a:p>
        <a:p>
          <a:r>
            <a:rPr lang="nl-NL" sz="1100" b="1"/>
            <a:t>          </a:t>
          </a:r>
        </a:p>
      </xdr:txBody>
    </xdr:sp>
    <xdr:clientData/>
  </xdr:oneCellAnchor>
  <xdr:twoCellAnchor>
    <xdr:from>
      <xdr:col>4</xdr:col>
      <xdr:colOff>76200</xdr:colOff>
      <xdr:row>58</xdr:row>
      <xdr:rowOff>85725</xdr:rowOff>
    </xdr:from>
    <xdr:to>
      <xdr:col>4</xdr:col>
      <xdr:colOff>495300</xdr:colOff>
      <xdr:row>58</xdr:row>
      <xdr:rowOff>85725</xdr:rowOff>
    </xdr:to>
    <xdr:cxnSp macro="">
      <xdr:nvCxnSpPr>
        <xdr:cNvPr id="139" name="Rechte verbindingslijn 138"/>
        <xdr:cNvCxnSpPr/>
      </xdr:nvCxnSpPr>
      <xdr:spPr>
        <a:xfrm>
          <a:off x="2514600" y="9858375"/>
          <a:ext cx="4191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tube.com/watch?v=kiS_BQSXPmQ" TargetMode="External"/><Relationship Id="rId13" Type="http://schemas.openxmlformats.org/officeDocument/2006/relationships/hyperlink" Target="mailto:nca@xs4all.nl" TargetMode="External"/><Relationship Id="rId3" Type="http://schemas.openxmlformats.org/officeDocument/2006/relationships/hyperlink" Target="http://www.youtube.com/watch?v=CswoSQC_NX0" TargetMode="External"/><Relationship Id="rId7" Type="http://schemas.openxmlformats.org/officeDocument/2006/relationships/hyperlink" Target="http://www.youtube.com/watch?v=kDgeI3XaYbs" TargetMode="External"/><Relationship Id="rId12" Type="http://schemas.openxmlformats.org/officeDocument/2006/relationships/hyperlink" Target="http://phet.colorado.edu/sims/wave-on-a-string/wave-on-a-string_en.html" TargetMode="External"/><Relationship Id="rId2" Type="http://schemas.openxmlformats.org/officeDocument/2006/relationships/hyperlink" Target="http://www.youtube.com/watch?v=aguCWnbRETU" TargetMode="External"/><Relationship Id="rId1" Type="http://schemas.openxmlformats.org/officeDocument/2006/relationships/hyperlink" Target="http://www.youtube.com/watch?v=UHcse1jJAto" TargetMode="External"/><Relationship Id="rId6" Type="http://schemas.openxmlformats.org/officeDocument/2006/relationships/hyperlink" Target="http://www.youtube.com/watch?v=TZIr9mpERbU" TargetMode="External"/><Relationship Id="rId11" Type="http://schemas.openxmlformats.org/officeDocument/2006/relationships/hyperlink" Target="http://www.walter-fendt.de/ph14nl/stwaverefl_nl.htm" TargetMode="External"/><Relationship Id="rId5" Type="http://schemas.openxmlformats.org/officeDocument/2006/relationships/hyperlink" Target="http://www.youtube.com/watch?v=g49mahYeNgc" TargetMode="External"/><Relationship Id="rId10" Type="http://schemas.openxmlformats.org/officeDocument/2006/relationships/hyperlink" Target="http://www.youtube.com/watch?v=HVGE854x1yQ" TargetMode="External"/><Relationship Id="rId4" Type="http://schemas.openxmlformats.org/officeDocument/2006/relationships/hyperlink" Target="http://www.youtube.com/watch?v=PIAm0uQfucA" TargetMode="External"/><Relationship Id="rId9" Type="http://schemas.openxmlformats.org/officeDocument/2006/relationships/hyperlink" Target="http://www.youtube.com/watch?v=XA5XW0sGN_I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uroszeilen.utwente.nl/wiki/Golf" TargetMode="External"/><Relationship Id="rId2" Type="http://schemas.openxmlformats.org/officeDocument/2006/relationships/hyperlink" Target="http://www.natuurkunde.nl/artikelen/view.do?supportId=74" TargetMode="External"/><Relationship Id="rId1" Type="http://schemas.openxmlformats.org/officeDocument/2006/relationships/hyperlink" Target="http://www.youtube.com/watch?v=Yi3LW5riHfc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://www.wv-saeftinghe.nl/getij.htm" TargetMode="External"/><Relationship Id="rId4" Type="http://schemas.openxmlformats.org/officeDocument/2006/relationships/hyperlink" Target="http://nl.wikipedia.org/wiki/Oppervlaktegolf_(vloeistofdynamica)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ocalnetnet.be/index.htm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://www.youtube.com/watch?v=REqxyVlT45M" TargetMode="External"/><Relationship Id="rId7" Type="http://schemas.openxmlformats.org/officeDocument/2006/relationships/hyperlink" Target="http://www.youtube.com/watch?v=_ovMh2A3P5k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schulphysik.de/java/physlet/applets/sinus1.html" TargetMode="External"/><Relationship Id="rId1" Type="http://schemas.openxmlformats.org/officeDocument/2006/relationships/hyperlink" Target="http://www.youtube.com/watch?v=FB_V0_wMnGI" TargetMode="External"/><Relationship Id="rId6" Type="http://schemas.openxmlformats.org/officeDocument/2006/relationships/hyperlink" Target="http://www.localnetnet.be/index.htm" TargetMode="External"/><Relationship Id="rId11" Type="http://schemas.openxmlformats.org/officeDocument/2006/relationships/hyperlink" Target="http://www.youtube.com/watch?v=2ieeLVmYFCg" TargetMode="External"/><Relationship Id="rId5" Type="http://schemas.openxmlformats.org/officeDocument/2006/relationships/hyperlink" Target="http://www.localnetnet.be/geluid.htm" TargetMode="External"/><Relationship Id="rId10" Type="http://schemas.openxmlformats.org/officeDocument/2006/relationships/hyperlink" Target="http://hyperphysics.phy-astr.gsu.edu/Hbase/hframe.html" TargetMode="External"/><Relationship Id="rId4" Type="http://schemas.openxmlformats.org/officeDocument/2006/relationships/hyperlink" Target="http://www.youtube.com/watch?v=wmK3LV7oBDo" TargetMode="External"/><Relationship Id="rId9" Type="http://schemas.openxmlformats.org/officeDocument/2006/relationships/hyperlink" Target="http://www.youtube.com/watch?v=igGroIcga3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5min.com/Video/Sound-Waves-and-Interference-174070562" TargetMode="External"/><Relationship Id="rId2" Type="http://schemas.openxmlformats.org/officeDocument/2006/relationships/hyperlink" Target="http://www.youtube.com/watch?v=dD9gtq08tss" TargetMode="External"/><Relationship Id="rId1" Type="http://schemas.openxmlformats.org/officeDocument/2006/relationships/hyperlink" Target="http://www.youtube.com/watch?v=ZsFSdTN3cPY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http://www.jhu.edu/~signals/phasorapplet/phasorappletindex.ht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tube.com/watch?v=vumk_qNQgZU" TargetMode="External"/><Relationship Id="rId13" Type="http://schemas.openxmlformats.org/officeDocument/2006/relationships/hyperlink" Target="http://www.youtube.com/watch?v=aDpmjA5IBxU" TargetMode="External"/><Relationship Id="rId18" Type="http://schemas.openxmlformats.org/officeDocument/2006/relationships/hyperlink" Target="http://www.youtube.com/watch?v=nq3ZjY0Uf-g" TargetMode="External"/><Relationship Id="rId26" Type="http://schemas.openxmlformats.org/officeDocument/2006/relationships/hyperlink" Target="http://www.youtube.com/watch?v=cAp3V6FWQ60" TargetMode="External"/><Relationship Id="rId3" Type="http://schemas.openxmlformats.org/officeDocument/2006/relationships/hyperlink" Target="http://www.youtube.com/watch?v=UNuf5ryaJaQ" TargetMode="External"/><Relationship Id="rId21" Type="http://schemas.openxmlformats.org/officeDocument/2006/relationships/hyperlink" Target="http://www.youtube.com/watch?v=rAK2uyfGFLc" TargetMode="External"/><Relationship Id="rId7" Type="http://schemas.openxmlformats.org/officeDocument/2006/relationships/hyperlink" Target="http://www.youtube.com/watch?v=0EzE82EVuTI" TargetMode="External"/><Relationship Id="rId12" Type="http://schemas.openxmlformats.org/officeDocument/2006/relationships/hyperlink" Target="http://www.youtube.com/watch?v=2ZzDTu6rB3Q" TargetMode="External"/><Relationship Id="rId17" Type="http://schemas.openxmlformats.org/officeDocument/2006/relationships/hyperlink" Target="http://www.youtube.com/watch?v=7v0c0Al5X0g" TargetMode="External"/><Relationship Id="rId25" Type="http://schemas.openxmlformats.org/officeDocument/2006/relationships/hyperlink" Target="http://www.youtube.com/watch?v=rQkciLCmnPk" TargetMode="External"/><Relationship Id="rId33" Type="http://schemas.openxmlformats.org/officeDocument/2006/relationships/drawing" Target="../drawings/drawing5.xml"/><Relationship Id="rId2" Type="http://schemas.openxmlformats.org/officeDocument/2006/relationships/hyperlink" Target="http://www.youtube.com/watch?v=18BL7MKjtZM" TargetMode="External"/><Relationship Id="rId16" Type="http://schemas.openxmlformats.org/officeDocument/2006/relationships/hyperlink" Target="http://www.youtube.com/watch?v=q19p1df2tWE" TargetMode="External"/><Relationship Id="rId20" Type="http://schemas.openxmlformats.org/officeDocument/2006/relationships/hyperlink" Target="http://www.youtube.com/watch?v=F2i-IPiuCwk" TargetMode="External"/><Relationship Id="rId29" Type="http://schemas.openxmlformats.org/officeDocument/2006/relationships/hyperlink" Target="http://www.youtube.com/watch?v=h-gWJkyzpyo" TargetMode="External"/><Relationship Id="rId1" Type="http://schemas.openxmlformats.org/officeDocument/2006/relationships/hyperlink" Target="http://www.youtube.com/watch?v=m6H1tLAkyjQ&amp;NR=1&amp;feature=fvwp" TargetMode="External"/><Relationship Id="rId6" Type="http://schemas.openxmlformats.org/officeDocument/2006/relationships/hyperlink" Target="http://www.walter-fendt.de/ph14nl/stwaverefl_nl.htm" TargetMode="External"/><Relationship Id="rId11" Type="http://schemas.openxmlformats.org/officeDocument/2006/relationships/hyperlink" Target="http://www.youtube.com/watch?v=rAK2uyfGFLc" TargetMode="External"/><Relationship Id="rId24" Type="http://schemas.openxmlformats.org/officeDocument/2006/relationships/hyperlink" Target="http://www.youtube.com/watch?v=8BTcmuGdLCU" TargetMode="External"/><Relationship Id="rId32" Type="http://schemas.openxmlformats.org/officeDocument/2006/relationships/hyperlink" Target="http://www.youtube.com/watch?v=IN_YvaW505c" TargetMode="External"/><Relationship Id="rId5" Type="http://schemas.openxmlformats.org/officeDocument/2006/relationships/hyperlink" Target="http://www.youtube.com/watch?v=inA-36YRV0Y" TargetMode="External"/><Relationship Id="rId15" Type="http://schemas.openxmlformats.org/officeDocument/2006/relationships/hyperlink" Target="http://www.youtube.com/watch?v=F2i-IPiuCwk" TargetMode="External"/><Relationship Id="rId23" Type="http://schemas.openxmlformats.org/officeDocument/2006/relationships/hyperlink" Target="http://www.youtube.com/watch?v=1GyiHMj67JE" TargetMode="External"/><Relationship Id="rId28" Type="http://schemas.openxmlformats.org/officeDocument/2006/relationships/hyperlink" Target="http://www.youtube.com/watch?v=c8Hgaa6wlNs" TargetMode="External"/><Relationship Id="rId10" Type="http://schemas.openxmlformats.org/officeDocument/2006/relationships/hyperlink" Target="http://www.youtube.com/watch?v=fCXZF3NiPIk" TargetMode="External"/><Relationship Id="rId19" Type="http://schemas.openxmlformats.org/officeDocument/2006/relationships/hyperlink" Target="http://www.youtube.com/watch?v=W2lO2wNNOy4" TargetMode="External"/><Relationship Id="rId31" Type="http://schemas.openxmlformats.org/officeDocument/2006/relationships/hyperlink" Target="http://www.youtube.com/watch?v=NpEevfOU4Z8" TargetMode="External"/><Relationship Id="rId4" Type="http://schemas.openxmlformats.org/officeDocument/2006/relationships/hyperlink" Target="http://www.youtube.com/watch?v=OImW105cLes" TargetMode="External"/><Relationship Id="rId9" Type="http://schemas.openxmlformats.org/officeDocument/2006/relationships/hyperlink" Target="http://www.youtube.com/watch?v=05Io6lop3mk" TargetMode="External"/><Relationship Id="rId14" Type="http://schemas.openxmlformats.org/officeDocument/2006/relationships/hyperlink" Target="http://www.youtube.com/watch?v=Jke7_1GdF1Q" TargetMode="External"/><Relationship Id="rId22" Type="http://schemas.openxmlformats.org/officeDocument/2006/relationships/hyperlink" Target="http://www.youtube.com/watch?v=sY6z2hLgYuY" TargetMode="External"/><Relationship Id="rId27" Type="http://schemas.openxmlformats.org/officeDocument/2006/relationships/hyperlink" Target="http://www.youtube.com/watch?v=YDN6F6j_rQY" TargetMode="External"/><Relationship Id="rId30" Type="http://schemas.openxmlformats.org/officeDocument/2006/relationships/hyperlink" Target="http://www.youtube.com/watch?v=K6EUn5PL-KY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tube.com/watch?v=iJ0us7s3l2s" TargetMode="External"/><Relationship Id="rId3" Type="http://schemas.openxmlformats.org/officeDocument/2006/relationships/hyperlink" Target="http://www.youtube.com/watch?v=p6A0bzlm0YA" TargetMode="External"/><Relationship Id="rId7" Type="http://schemas.openxmlformats.org/officeDocument/2006/relationships/hyperlink" Target="http://www.youtube.com/watch?v=5PmnaPvAvQY" TargetMode="External"/><Relationship Id="rId2" Type="http://schemas.openxmlformats.org/officeDocument/2006/relationships/hyperlink" Target="http://www.youtube.com/watch?v=PCYv0_qPk-4" TargetMode="External"/><Relationship Id="rId1" Type="http://schemas.openxmlformats.org/officeDocument/2006/relationships/hyperlink" Target="http://www.walter-fendt.de/ph11nl/interference_nl.htm" TargetMode="External"/><Relationship Id="rId6" Type="http://schemas.openxmlformats.org/officeDocument/2006/relationships/hyperlink" Target="http://www.youtube.com/watch?v=4EDr2YY9lyA" TargetMode="External"/><Relationship Id="rId11" Type="http://schemas.openxmlformats.org/officeDocument/2006/relationships/drawing" Target="../drawings/drawing7.xml"/><Relationship Id="rId5" Type="http://schemas.openxmlformats.org/officeDocument/2006/relationships/hyperlink" Target="http://www.youtube.com/watch?v=-8a61G8Hvi0" TargetMode="External"/><Relationship Id="rId10" Type="http://schemas.openxmlformats.org/officeDocument/2006/relationships/hyperlink" Target="http://www.youtube.com/watch?v=cOlIrifs-zg" TargetMode="External"/><Relationship Id="rId4" Type="http://schemas.openxmlformats.org/officeDocument/2006/relationships/hyperlink" Target="http://www.youtube.com/watch?v=V-vWqji4BFs" TargetMode="External"/><Relationship Id="rId9" Type="http://schemas.openxmlformats.org/officeDocument/2006/relationships/hyperlink" Target="http://www.youtube.com/watch?v=F7pgnYhn6Rs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utorvista.com/content/physics/physics-iii/waves/stretched-strings-vibration.php" TargetMode="External"/><Relationship Id="rId3" Type="http://schemas.openxmlformats.org/officeDocument/2006/relationships/hyperlink" Target="http://www.youtube.com/watch?v=75bHcNPz2e0" TargetMode="External"/><Relationship Id="rId7" Type="http://schemas.openxmlformats.org/officeDocument/2006/relationships/hyperlink" Target="http://nl.wikipedia.org/wiki/Snaar_(muziek)" TargetMode="External"/><Relationship Id="rId2" Type="http://schemas.openxmlformats.org/officeDocument/2006/relationships/hyperlink" Target="http://www.youtube.com/watch?v=603qpamkV_Y" TargetMode="External"/><Relationship Id="rId1" Type="http://schemas.openxmlformats.org/officeDocument/2006/relationships/hyperlink" Target="http://www.youtube.com/watch?v=_S7-PDF6Vzc" TargetMode="External"/><Relationship Id="rId6" Type="http://schemas.openxmlformats.org/officeDocument/2006/relationships/hyperlink" Target="http://www.tutorvista.com/content/physics/physics-iii/waves/stretched-strings-vibration.php" TargetMode="External"/><Relationship Id="rId5" Type="http://schemas.openxmlformats.org/officeDocument/2006/relationships/hyperlink" Target="http://id.mind.net/~zona/mstm/physics/waves/standingWaves/standingWaves.html" TargetMode="External"/><Relationship Id="rId10" Type="http://schemas.openxmlformats.org/officeDocument/2006/relationships/drawing" Target="../drawings/drawing8.xml"/><Relationship Id="rId4" Type="http://schemas.openxmlformats.org/officeDocument/2006/relationships/hyperlink" Target="http://www.dailymotion.com/video/xa3qnn_werking-van-de-stembanden_tech" TargetMode="External"/><Relationship Id="rId9" Type="http://schemas.openxmlformats.org/officeDocument/2006/relationships/hyperlink" Target="http://www.kennislink.nl/publicaties/snaren-op-de-labtafel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tube.com/watch?v=22RtxPoajUw" TargetMode="External"/><Relationship Id="rId13" Type="http://schemas.openxmlformats.org/officeDocument/2006/relationships/hyperlink" Target="http://www.youtube.com/watch?v=gpCquUWqaYw&amp;feature=related" TargetMode="External"/><Relationship Id="rId3" Type="http://schemas.openxmlformats.org/officeDocument/2006/relationships/hyperlink" Target="http://www.audiologieboek.nl/niveau2/hfd10/10-2-1.htm" TargetMode="External"/><Relationship Id="rId7" Type="http://schemas.openxmlformats.org/officeDocument/2006/relationships/hyperlink" Target="http://www.youtube.com/watch?v=gyvJChWgIro" TargetMode="External"/><Relationship Id="rId12" Type="http://schemas.openxmlformats.org/officeDocument/2006/relationships/hyperlink" Target="http://www.youtube.com/watch?v=ynqzeIYA7Iw&amp;feature=fvw" TargetMode="External"/><Relationship Id="rId2" Type="http://schemas.openxmlformats.org/officeDocument/2006/relationships/hyperlink" Target="http://home.tiscali.nl/~oradewit/geluidanalyse.htm" TargetMode="External"/><Relationship Id="rId16" Type="http://schemas.openxmlformats.org/officeDocument/2006/relationships/drawing" Target="../drawings/drawing9.xml"/><Relationship Id="rId1" Type="http://schemas.openxmlformats.org/officeDocument/2006/relationships/hyperlink" Target="http://www.localnetnet.be/index.htm" TargetMode="External"/><Relationship Id="rId6" Type="http://schemas.openxmlformats.org/officeDocument/2006/relationships/hyperlink" Target="http://www.youtube.com/watch?v=H5P0SY6zQF4" TargetMode="External"/><Relationship Id="rId11" Type="http://schemas.openxmlformats.org/officeDocument/2006/relationships/hyperlink" Target="http://www.youtube.com/watch?v=6hNC2ts7znc" TargetMode="External"/><Relationship Id="rId5" Type="http://schemas.openxmlformats.org/officeDocument/2006/relationships/hyperlink" Target="http://inwe.hogent.be/fysica/eerste_bachelor/vbn_eerste_kand/golven_en_geluid/golven_en_geluid_vb4.htm" TargetMode="External"/><Relationship Id="rId15" Type="http://schemas.openxmlformats.org/officeDocument/2006/relationships/hyperlink" Target="http://hyperphysics.phy-astr.gsu.edu/Hbase/waves/kundtosc.html" TargetMode="External"/><Relationship Id="rId10" Type="http://schemas.openxmlformats.org/officeDocument/2006/relationships/hyperlink" Target="http://www.youtube.com/watch?v=72zucnBR97E" TargetMode="External"/><Relationship Id="rId4" Type="http://schemas.openxmlformats.org/officeDocument/2006/relationships/hyperlink" Target="http://www.instrumentenweb.nl/instrument.aspx?i=32" TargetMode="External"/><Relationship Id="rId9" Type="http://schemas.openxmlformats.org/officeDocument/2006/relationships/hyperlink" Target="http://www.planet4e.com/contents/wave_tut.html" TargetMode="External"/><Relationship Id="rId14" Type="http://schemas.openxmlformats.org/officeDocument/2006/relationships/hyperlink" Target="http://www.youtube.com/watch?v=hKtNQyM7LDE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intranet.vituscollege.nl/Vaklokalen/natuurkunde/Applets/ll_menu/bovenbouw/5htrillingen_en_golven/index5h.htm" TargetMode="External"/><Relationship Id="rId13" Type="http://schemas.openxmlformats.org/officeDocument/2006/relationships/hyperlink" Target="http://fys.kuleuven.be/pradem/demoproeven/demoproeven_golv_trill.htm" TargetMode="External"/><Relationship Id="rId18" Type="http://schemas.openxmlformats.org/officeDocument/2006/relationships/hyperlink" Target="http://hyperphysics.phy-astr.gsu.edu/Hbase/hframe.html" TargetMode="External"/><Relationship Id="rId26" Type="http://schemas.openxmlformats.org/officeDocument/2006/relationships/hyperlink" Target="http://www.youtube.com/watch?v=hUIgAu3QQWQ" TargetMode="External"/><Relationship Id="rId3" Type="http://schemas.openxmlformats.org/officeDocument/2006/relationships/hyperlink" Target="http://www.youtube.com/watch?v=Aqs82q8PQsY" TargetMode="External"/><Relationship Id="rId21" Type="http://schemas.openxmlformats.org/officeDocument/2006/relationships/hyperlink" Target="http://www.dirkgeeroms.be/fysica/trillingen-en-golven/index.html" TargetMode="External"/><Relationship Id="rId7" Type="http://schemas.openxmlformats.org/officeDocument/2006/relationships/hyperlink" Target="http://intranet.vituscollege.nl/Vaklokalen/natuurkunde/links.htm" TargetMode="External"/><Relationship Id="rId12" Type="http://schemas.openxmlformats.org/officeDocument/2006/relationships/hyperlink" Target="http://fys.kuleuven.be/pradem/fysaplet.htm" TargetMode="External"/><Relationship Id="rId17" Type="http://schemas.openxmlformats.org/officeDocument/2006/relationships/hyperlink" Target="http://www.instrumentenweb.nl/instrument.aspx?i=81" TargetMode="External"/><Relationship Id="rId25" Type="http://schemas.openxmlformats.org/officeDocument/2006/relationships/hyperlink" Target="http://www.youtube.com/watch?v=zQDuZ3a6HAE" TargetMode="External"/><Relationship Id="rId2" Type="http://schemas.openxmlformats.org/officeDocument/2006/relationships/hyperlink" Target="http://www.dirkgeeroms.be/fysica/trillingen-en-golven/index.html" TargetMode="External"/><Relationship Id="rId16" Type="http://schemas.openxmlformats.org/officeDocument/2006/relationships/hyperlink" Target="http://www.educypedia.be/electronics/loudspeakers.htm" TargetMode="External"/><Relationship Id="rId20" Type="http://schemas.openxmlformats.org/officeDocument/2006/relationships/hyperlink" Target="http://physics.unl.edu/history/histinstr/wave.html" TargetMode="External"/><Relationship Id="rId1" Type="http://schemas.openxmlformats.org/officeDocument/2006/relationships/hyperlink" Target="http://www.youtube.com/watch?v=lKvAtNFcF7g" TargetMode="External"/><Relationship Id="rId6" Type="http://schemas.openxmlformats.org/officeDocument/2006/relationships/hyperlink" Target="http://phet.colorado.edu/simulations/index.php?cat=Physics" TargetMode="External"/><Relationship Id="rId11" Type="http://schemas.openxmlformats.org/officeDocument/2006/relationships/hyperlink" Target="http://www.falstad.com/mathphysics.html" TargetMode="External"/><Relationship Id="rId24" Type="http://schemas.openxmlformats.org/officeDocument/2006/relationships/hyperlink" Target="http://www.youtube.com/watch?v=9J6EHnra7Mo" TargetMode="External"/><Relationship Id="rId5" Type="http://schemas.openxmlformats.org/officeDocument/2006/relationships/hyperlink" Target="http://phet.colorado.edu/simulations/sims.php?sim=Wave_Interference" TargetMode="External"/><Relationship Id="rId15" Type="http://schemas.openxmlformats.org/officeDocument/2006/relationships/hyperlink" Target="http://www.youtube.com/watch?v=P2kxiJaZROc" TargetMode="External"/><Relationship Id="rId23" Type="http://schemas.openxmlformats.org/officeDocument/2006/relationships/hyperlink" Target="http://www.burton-manor.co.uk/Audio/LAthoughts.htm" TargetMode="External"/><Relationship Id="rId10" Type="http://schemas.openxmlformats.org/officeDocument/2006/relationships/hyperlink" Target="http://techtv.mit.edu/" TargetMode="External"/><Relationship Id="rId19" Type="http://schemas.openxmlformats.org/officeDocument/2006/relationships/hyperlink" Target="http://hyperphysics.phy-astr.gsu.edu/Hbase/sound/interf.html" TargetMode="External"/><Relationship Id="rId4" Type="http://schemas.openxmlformats.org/officeDocument/2006/relationships/hyperlink" Target="http://www.agtijmensen.nl/Applets_simulaties.html" TargetMode="External"/><Relationship Id="rId9" Type="http://schemas.openxmlformats.org/officeDocument/2006/relationships/hyperlink" Target="http://www.phys.uu.nl/~0423610/science/natuurkunde/trillingen/trillingen_print.htm" TargetMode="External"/><Relationship Id="rId14" Type="http://schemas.openxmlformats.org/officeDocument/2006/relationships/hyperlink" Target="http://www.youtube.com/watch?v=MACpIFBlGpg" TargetMode="External"/><Relationship Id="rId22" Type="http://schemas.openxmlformats.org/officeDocument/2006/relationships/hyperlink" Target="http://nativedrums.ca/index.php/Sound/Waves?tp=a&amp;bg=1&amp;ln=e" TargetMode="External"/><Relationship Id="rId27" Type="http://schemas.openxmlformats.org/officeDocument/2006/relationships/hyperlink" Target="http://www.youtube.com/watch?v=g_KuGEh0Py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83"/>
  <sheetViews>
    <sheetView tabSelected="1" workbookViewId="0">
      <selection activeCell="N22" sqref="N22"/>
    </sheetView>
  </sheetViews>
  <sheetFormatPr defaultRowHeight="14.4"/>
  <sheetData>
    <row r="1" spans="1:18">
      <c r="A1" s="8" t="s">
        <v>140</v>
      </c>
      <c r="L1" s="56" t="s">
        <v>485</v>
      </c>
      <c r="M1" s="57" t="s">
        <v>486</v>
      </c>
      <c r="N1" s="58"/>
      <c r="O1" s="58"/>
      <c r="P1" s="58"/>
      <c r="Q1" s="59"/>
      <c r="R1" s="7"/>
    </row>
    <row r="2" spans="1:18" s="7" customFormat="1">
      <c r="A2" s="8"/>
      <c r="L2" s="60"/>
      <c r="M2" s="61"/>
      <c r="N2" s="61"/>
      <c r="O2" s="61"/>
      <c r="P2" s="61"/>
      <c r="Q2" s="62"/>
    </row>
    <row r="3" spans="1:18" s="7" customFormat="1">
      <c r="A3" s="48" t="s">
        <v>376</v>
      </c>
      <c r="B3" s="9" t="s">
        <v>378</v>
      </c>
      <c r="D3" s="9"/>
      <c r="L3" s="63" t="s">
        <v>487</v>
      </c>
      <c r="M3" s="61"/>
      <c r="N3" s="61"/>
      <c r="O3" s="61"/>
      <c r="P3" s="61"/>
      <c r="Q3" s="62"/>
    </row>
    <row r="4" spans="1:18" s="7" customFormat="1">
      <c r="A4" s="8"/>
      <c r="D4" s="9"/>
      <c r="L4" s="63" t="s">
        <v>488</v>
      </c>
      <c r="M4" s="61"/>
      <c r="N4" s="61"/>
      <c r="O4" s="61"/>
      <c r="P4" s="61"/>
      <c r="Q4" s="62"/>
    </row>
    <row r="5" spans="1:18" s="7" customFormat="1">
      <c r="A5" s="9" t="s">
        <v>210</v>
      </c>
      <c r="B5"/>
      <c r="C5"/>
      <c r="D5" s="9" t="s">
        <v>214</v>
      </c>
      <c r="H5" s="9" t="s">
        <v>212</v>
      </c>
      <c r="L5" s="63" t="s">
        <v>489</v>
      </c>
      <c r="M5" s="61"/>
      <c r="N5" s="61"/>
      <c r="O5" s="61"/>
      <c r="P5" s="61"/>
      <c r="Q5" s="62"/>
    </row>
    <row r="6" spans="1:18" s="7" customFormat="1">
      <c r="A6" s="8"/>
      <c r="C6" s="13"/>
      <c r="L6" s="63" t="s">
        <v>490</v>
      </c>
      <c r="M6" s="61"/>
      <c r="N6" s="61"/>
      <c r="O6" s="61"/>
      <c r="P6" s="61"/>
      <c r="Q6" s="62"/>
    </row>
    <row r="7" spans="1:18" s="7" customFormat="1">
      <c r="A7" s="9" t="s">
        <v>361</v>
      </c>
      <c r="C7" s="13"/>
      <c r="L7" s="63" t="s">
        <v>491</v>
      </c>
      <c r="M7" s="61"/>
      <c r="N7" s="61"/>
      <c r="O7" s="61"/>
      <c r="P7" s="61"/>
      <c r="Q7" s="62"/>
    </row>
    <row r="8" spans="1:18" s="7" customFormat="1">
      <c r="A8" s="9"/>
      <c r="C8" s="13"/>
      <c r="L8" s="63" t="s">
        <v>492</v>
      </c>
      <c r="M8" s="61"/>
      <c r="N8" s="61"/>
      <c r="O8" s="61"/>
      <c r="P8" s="61"/>
      <c r="Q8" s="62"/>
    </row>
    <row r="9" spans="1:18" s="7" customFormat="1">
      <c r="A9" s="9" t="s">
        <v>447</v>
      </c>
      <c r="C9" s="13"/>
      <c r="L9" s="60"/>
      <c r="M9" s="61"/>
      <c r="N9" s="61"/>
      <c r="O9" s="61"/>
      <c r="P9" s="61"/>
      <c r="Q9" s="62"/>
    </row>
    <row r="10" spans="1:18" s="7" customFormat="1">
      <c r="A10" s="8"/>
      <c r="C10" s="13"/>
      <c r="L10" s="63" t="s">
        <v>493</v>
      </c>
      <c r="M10" s="64"/>
      <c r="N10" s="61"/>
      <c r="O10" s="61"/>
      <c r="P10" s="61"/>
      <c r="Q10" s="62"/>
    </row>
    <row r="11" spans="1:18" s="7" customFormat="1">
      <c r="A11" s="13" t="s">
        <v>211</v>
      </c>
      <c r="F11" s="13"/>
      <c r="L11" s="63" t="s">
        <v>494</v>
      </c>
      <c r="M11" s="64"/>
      <c r="N11" s="61"/>
      <c r="O11" s="61"/>
      <c r="P11" s="61"/>
      <c r="Q11" s="62"/>
    </row>
    <row r="12" spans="1:18" s="7" customFormat="1">
      <c r="A12" s="13" t="s">
        <v>213</v>
      </c>
      <c r="F12" s="13"/>
      <c r="L12" s="63"/>
      <c r="M12" s="61"/>
      <c r="N12" s="61"/>
      <c r="O12" s="61"/>
      <c r="P12" s="61"/>
      <c r="Q12" s="62"/>
    </row>
    <row r="13" spans="1:18" s="7" customFormat="1">
      <c r="A13" s="13" t="s">
        <v>362</v>
      </c>
      <c r="F13" s="13"/>
      <c r="L13" s="63" t="s">
        <v>495</v>
      </c>
      <c r="M13" s="61"/>
      <c r="N13" s="61"/>
      <c r="O13" s="61"/>
      <c r="P13" s="61"/>
      <c r="Q13" s="62"/>
    </row>
    <row r="14" spans="1:18" s="7" customFormat="1">
      <c r="A14" s="13"/>
      <c r="F14" s="13"/>
      <c r="L14" s="63" t="s">
        <v>496</v>
      </c>
      <c r="M14" s="61"/>
      <c r="N14" s="61"/>
      <c r="O14" s="61"/>
      <c r="P14" s="61"/>
      <c r="Q14" s="62"/>
    </row>
    <row r="15" spans="1:18" s="7" customFormat="1">
      <c r="A15" s="13" t="s">
        <v>455</v>
      </c>
      <c r="F15" s="13"/>
      <c r="L15" s="60"/>
      <c r="M15" s="61"/>
      <c r="N15" s="61"/>
      <c r="O15" s="61"/>
      <c r="P15" s="61"/>
      <c r="Q15" s="62"/>
    </row>
    <row r="16" spans="1:18" s="7" customFormat="1" ht="15" thickBot="1">
      <c r="A16" s="13" t="s">
        <v>456</v>
      </c>
      <c r="F16" s="13"/>
      <c r="L16" s="65" t="s">
        <v>497</v>
      </c>
      <c r="M16" s="66"/>
      <c r="N16" s="66"/>
      <c r="O16" s="66"/>
      <c r="P16" s="66"/>
      <c r="Q16" s="67"/>
    </row>
    <row r="17" spans="1:6" s="7" customFormat="1">
      <c r="F17" s="13"/>
    </row>
    <row r="18" spans="1:6" s="7" customFormat="1">
      <c r="D18"/>
      <c r="F18" s="13"/>
    </row>
    <row r="19" spans="1:6" s="7" customFormat="1">
      <c r="A19" s="9" t="s">
        <v>107</v>
      </c>
      <c r="B19"/>
      <c r="C19"/>
      <c r="D19"/>
      <c r="F19" s="13"/>
    </row>
    <row r="20" spans="1:6" s="7" customFormat="1">
      <c r="A20" s="9" t="s">
        <v>104</v>
      </c>
      <c r="B20"/>
      <c r="C20"/>
      <c r="D20"/>
      <c r="F20" s="13"/>
    </row>
    <row r="21" spans="1:6" s="7" customFormat="1">
      <c r="A21" s="9" t="s">
        <v>474</v>
      </c>
      <c r="B21"/>
      <c r="C21"/>
      <c r="D21"/>
      <c r="F21" s="13"/>
    </row>
    <row r="22" spans="1:6" s="7" customFormat="1">
      <c r="A22" s="9" t="s">
        <v>105</v>
      </c>
      <c r="B22"/>
      <c r="C22"/>
      <c r="D22"/>
      <c r="F22" s="13"/>
    </row>
    <row r="23" spans="1:6" s="7" customFormat="1">
      <c r="A23" s="9" t="s">
        <v>106</v>
      </c>
      <c r="B23"/>
      <c r="C23"/>
      <c r="F23" s="13"/>
    </row>
    <row r="24" spans="1:6" s="7" customFormat="1">
      <c r="F24" s="13"/>
    </row>
    <row r="25" spans="1:6" s="7" customFormat="1"/>
    <row r="26" spans="1:6" s="7" customFormat="1">
      <c r="A26" s="9" t="s">
        <v>101</v>
      </c>
    </row>
    <row r="27" spans="1:6" s="7" customFormat="1">
      <c r="A27" s="9" t="s">
        <v>448</v>
      </c>
    </row>
    <row r="28" spans="1:6" s="7" customFormat="1">
      <c r="A28" s="13"/>
    </row>
    <row r="29" spans="1:6" s="7" customFormat="1">
      <c r="A29" s="13"/>
    </row>
    <row r="30" spans="1:6" s="7" customFormat="1">
      <c r="A30" s="13"/>
    </row>
    <row r="31" spans="1:6" s="7" customFormat="1">
      <c r="A31" s="13"/>
    </row>
    <row r="32" spans="1:6" s="7" customFormat="1">
      <c r="A32" s="13"/>
    </row>
    <row r="33" spans="1:6" s="7" customFormat="1">
      <c r="A33" s="8" t="s">
        <v>113</v>
      </c>
    </row>
    <row r="34" spans="1:6" s="7" customFormat="1"/>
    <row r="35" spans="1:6" s="7" customFormat="1">
      <c r="A35" s="10" t="s">
        <v>37</v>
      </c>
      <c r="B35" s="9" t="s">
        <v>208</v>
      </c>
      <c r="F35" s="13"/>
    </row>
    <row r="36" spans="1:6" s="7" customFormat="1">
      <c r="A36" s="11" t="s">
        <v>4</v>
      </c>
      <c r="B36" s="9" t="s">
        <v>209</v>
      </c>
      <c r="F36" s="13"/>
    </row>
    <row r="38" spans="1:6" s="7" customFormat="1">
      <c r="A38" s="9" t="s">
        <v>102</v>
      </c>
      <c r="B38"/>
      <c r="C38" s="9" t="s">
        <v>449</v>
      </c>
    </row>
    <row r="39" spans="1:6" s="7" customFormat="1">
      <c r="A39"/>
      <c r="B39"/>
      <c r="C39"/>
    </row>
    <row r="40" spans="1:6" s="7" customFormat="1">
      <c r="A40" s="9" t="s">
        <v>103</v>
      </c>
      <c r="B40"/>
      <c r="C40" s="9" t="s">
        <v>450</v>
      </c>
    </row>
    <row r="41" spans="1:6" s="7" customFormat="1">
      <c r="A41"/>
      <c r="B41"/>
      <c r="C41" s="9" t="s">
        <v>259</v>
      </c>
    </row>
    <row r="42" spans="1:6" s="7" customFormat="1">
      <c r="A42"/>
      <c r="B42"/>
      <c r="C42" s="9" t="s">
        <v>260</v>
      </c>
    </row>
    <row r="43" spans="1:6" s="7" customFormat="1">
      <c r="A43"/>
      <c r="B43"/>
      <c r="C43" s="13"/>
    </row>
    <row r="44" spans="1:6" s="7" customFormat="1">
      <c r="A44" s="9" t="s">
        <v>283</v>
      </c>
      <c r="C44" s="13"/>
    </row>
    <row r="45" spans="1:6" s="7" customFormat="1">
      <c r="A45" s="9"/>
      <c r="C45" s="13"/>
    </row>
    <row r="46" spans="1:6" s="7" customFormat="1">
      <c r="A46" s="13" t="s">
        <v>451</v>
      </c>
      <c r="C46" s="13"/>
    </row>
    <row r="47" spans="1:6" s="7" customFormat="1">
      <c r="A47" s="13" t="s">
        <v>452</v>
      </c>
      <c r="C47" s="13"/>
    </row>
    <row r="48" spans="1:6" s="7" customFormat="1">
      <c r="F48" s="13"/>
    </row>
    <row r="49" spans="1:12" s="7" customFormat="1">
      <c r="A49" s="8" t="s">
        <v>102</v>
      </c>
      <c r="C49" s="13"/>
      <c r="F49" s="13"/>
    </row>
    <row r="50" spans="1:12" s="7" customFormat="1">
      <c r="A50" s="10" t="s">
        <v>124</v>
      </c>
      <c r="B50" s="9" t="s">
        <v>128</v>
      </c>
      <c r="C50" s="13"/>
      <c r="F50" s="13"/>
    </row>
    <row r="51" spans="1:12" s="7" customFormat="1">
      <c r="A51" s="11" t="s">
        <v>284</v>
      </c>
      <c r="B51" s="9" t="s">
        <v>285</v>
      </c>
      <c r="C51" s="13"/>
      <c r="F51" s="13"/>
    </row>
    <row r="52" spans="1:12" s="7" customFormat="1">
      <c r="A52" s="10" t="s">
        <v>206</v>
      </c>
      <c r="B52" s="9" t="s">
        <v>286</v>
      </c>
      <c r="C52" s="13"/>
      <c r="F52" s="13"/>
    </row>
    <row r="53" spans="1:12" s="7" customFormat="1">
      <c r="A53" s="11" t="s">
        <v>8</v>
      </c>
      <c r="B53" s="9" t="s">
        <v>129</v>
      </c>
      <c r="C53" s="13"/>
    </row>
    <row r="54" spans="1:12">
      <c r="A54" s="10" t="s">
        <v>120</v>
      </c>
      <c r="B54" s="9" t="s">
        <v>135</v>
      </c>
    </row>
    <row r="55" spans="1:12" s="7" customFormat="1">
      <c r="A55" s="11" t="s">
        <v>119</v>
      </c>
      <c r="B55" s="9" t="s">
        <v>134</v>
      </c>
    </row>
    <row r="56" spans="1:12" s="7" customFormat="1">
      <c r="L56" s="2"/>
    </row>
    <row r="57" spans="1:12" s="7" customFormat="1">
      <c r="A57" s="8" t="s">
        <v>103</v>
      </c>
    </row>
    <row r="58" spans="1:12" s="7" customFormat="1">
      <c r="A58" s="10" t="s">
        <v>7</v>
      </c>
      <c r="B58" s="9" t="s">
        <v>355</v>
      </c>
    </row>
    <row r="59" spans="1:12" s="7" customFormat="1">
      <c r="A59" s="11" t="s">
        <v>123</v>
      </c>
      <c r="B59" s="9" t="s">
        <v>138</v>
      </c>
    </row>
    <row r="60" spans="1:12" s="7" customFormat="1">
      <c r="A60" s="2"/>
    </row>
    <row r="61" spans="1:12" s="7" customFormat="1">
      <c r="A61" s="14" t="s">
        <v>139</v>
      </c>
    </row>
    <row r="62" spans="1:12" s="7" customFormat="1">
      <c r="A62" s="10" t="s">
        <v>121</v>
      </c>
      <c r="B62" s="9" t="s">
        <v>137</v>
      </c>
    </row>
    <row r="63" spans="1:12" s="7" customFormat="1">
      <c r="A63" s="11" t="s">
        <v>122</v>
      </c>
      <c r="B63" s="9" t="s">
        <v>136</v>
      </c>
    </row>
    <row r="64" spans="1:12" s="7" customFormat="1">
      <c r="A64" s="2"/>
      <c r="B64" s="9"/>
    </row>
    <row r="71" spans="3:3" s="7" customFormat="1"/>
    <row r="72" spans="3:3" s="7" customFormat="1">
      <c r="C72" s="13"/>
    </row>
    <row r="73" spans="3:3" s="7" customFormat="1"/>
    <row r="83" spans="6:6" s="7" customFormat="1">
      <c r="F83" s="13"/>
    </row>
  </sheetData>
  <hyperlinks>
    <hyperlink ref="A53" r:id="rId1"/>
    <hyperlink ref="A58" r:id="rId2"/>
    <hyperlink ref="A36" r:id="rId3"/>
    <hyperlink ref="A50" r:id="rId4"/>
    <hyperlink ref="A55" r:id="rId5"/>
    <hyperlink ref="A54" r:id="rId6"/>
    <hyperlink ref="A62" r:id="rId7"/>
    <hyperlink ref="A63" r:id="rId8"/>
    <hyperlink ref="A59" r:id="rId9"/>
    <hyperlink ref="A35" r:id="rId10"/>
    <hyperlink ref="A52" r:id="rId11"/>
    <hyperlink ref="A51" r:id="rId12"/>
    <hyperlink ref="L1" r:id="rId13"/>
  </hyperlinks>
  <pageMargins left="0.7" right="0.7" top="0.75" bottom="0.75" header="0.3" footer="0.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>
  <dimension ref="A1:E43"/>
  <sheetViews>
    <sheetView workbookViewId="0">
      <selection activeCell="P13" sqref="P13"/>
    </sheetView>
  </sheetViews>
  <sheetFormatPr defaultRowHeight="14.4"/>
  <sheetData>
    <row r="1" spans="1:5">
      <c r="A1" s="8" t="s">
        <v>216</v>
      </c>
    </row>
    <row r="2" spans="1:5" s="7" customFormat="1">
      <c r="A2" s="8"/>
    </row>
    <row r="3" spans="1:5" s="7" customFormat="1">
      <c r="A3" s="8" t="s">
        <v>432</v>
      </c>
    </row>
    <row r="4" spans="1:5" s="7" customFormat="1"/>
    <row r="5" spans="1:5" s="7" customFormat="1">
      <c r="A5" s="10" t="s">
        <v>112</v>
      </c>
      <c r="B5" s="9" t="s">
        <v>431</v>
      </c>
    </row>
    <row r="6" spans="1:5" s="7" customFormat="1">
      <c r="A6" s="41" t="s">
        <v>434</v>
      </c>
      <c r="B6" s="9"/>
    </row>
    <row r="7" spans="1:5" s="7" customFormat="1">
      <c r="A7" s="9" t="s">
        <v>433</v>
      </c>
      <c r="B7" s="9"/>
    </row>
    <row r="8" spans="1:5" s="7" customFormat="1">
      <c r="A8" s="9" t="s">
        <v>429</v>
      </c>
      <c r="B8" s="9"/>
      <c r="E8" s="9" t="s">
        <v>430</v>
      </c>
    </row>
    <row r="9" spans="1:5" s="7" customFormat="1">
      <c r="A9" s="9" t="s">
        <v>435</v>
      </c>
      <c r="B9" s="9"/>
    </row>
    <row r="10" spans="1:5" s="7" customFormat="1">
      <c r="A10" s="9" t="s">
        <v>436</v>
      </c>
    </row>
    <row r="11" spans="1:5" s="7" customFormat="1"/>
    <row r="12" spans="1:5" s="7" customFormat="1">
      <c r="A12" s="8" t="s">
        <v>254</v>
      </c>
      <c r="B12"/>
    </row>
    <row r="13" spans="1:5" s="7" customFormat="1">
      <c r="A13"/>
      <c r="B13"/>
    </row>
    <row r="14" spans="1:5" s="7" customFormat="1">
      <c r="A14" s="10" t="s">
        <v>89</v>
      </c>
      <c r="B14" s="9" t="s">
        <v>187</v>
      </c>
    </row>
    <row r="15" spans="1:5" s="7" customFormat="1">
      <c r="A15" s="11" t="s">
        <v>90</v>
      </c>
      <c r="B15" s="9" t="s">
        <v>192</v>
      </c>
    </row>
    <row r="16" spans="1:5" s="7" customFormat="1">
      <c r="A16" s="10" t="s">
        <v>92</v>
      </c>
      <c r="B16" s="9" t="s">
        <v>190</v>
      </c>
    </row>
    <row r="17" spans="1:2" s="7" customFormat="1">
      <c r="A17" s="11" t="s">
        <v>91</v>
      </c>
      <c r="B17" s="9" t="s">
        <v>191</v>
      </c>
    </row>
    <row r="18" spans="1:2" s="7" customFormat="1"/>
    <row r="19" spans="1:2" s="7" customFormat="1">
      <c r="A19" s="14" t="s">
        <v>282</v>
      </c>
    </row>
    <row r="42" spans="1:1">
      <c r="A42" s="9" t="s">
        <v>445</v>
      </c>
    </row>
    <row r="43" spans="1:1">
      <c r="A43" s="9" t="s">
        <v>446</v>
      </c>
    </row>
  </sheetData>
  <hyperlinks>
    <hyperlink ref="A5" r:id="rId1"/>
    <hyperlink ref="A14" r:id="rId2"/>
    <hyperlink ref="A15" r:id="rId3"/>
    <hyperlink ref="A16" r:id="rId4" location="Golfhoogte"/>
    <hyperlink ref="A17" r:id="rId5"/>
  </hyperlinks>
  <pageMargins left="0.7" right="0.7" top="0.75" bottom="0.75" header="0.3" footer="0.3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31"/>
  <sheetViews>
    <sheetView workbookViewId="0">
      <selection activeCell="M69" sqref="M69"/>
    </sheetView>
  </sheetViews>
  <sheetFormatPr defaultRowHeight="14.4"/>
  <sheetData>
    <row r="1" spans="1:11" s="7" customFormat="1">
      <c r="A1" s="8" t="s">
        <v>205</v>
      </c>
    </row>
    <row r="2" spans="1:11" s="7" customFormat="1">
      <c r="A2" s="8"/>
    </row>
    <row r="3" spans="1:11" s="7" customFormat="1">
      <c r="A3" s="8"/>
    </row>
    <row r="4" spans="1:11" s="7" customFormat="1">
      <c r="A4" s="8"/>
      <c r="E4" s="9" t="s">
        <v>409</v>
      </c>
    </row>
    <row r="5" spans="1:11" s="7" customFormat="1">
      <c r="A5" s="8"/>
    </row>
    <row r="6" spans="1:11" s="7" customFormat="1">
      <c r="A6" s="8"/>
    </row>
    <row r="7" spans="1:11" s="7" customFormat="1">
      <c r="A7" s="8"/>
    </row>
    <row r="8" spans="1:11" s="7" customFormat="1">
      <c r="A8" s="8"/>
    </row>
    <row r="9" spans="1:11" s="7" customFormat="1">
      <c r="A9" s="8"/>
    </row>
    <row r="10" spans="1:11" s="7" customFormat="1">
      <c r="A10" s="8"/>
    </row>
    <row r="11" spans="1:11" s="7" customFormat="1">
      <c r="A11" s="8"/>
    </row>
    <row r="12" spans="1:11" s="7" customFormat="1">
      <c r="A12" s="11" t="s">
        <v>376</v>
      </c>
      <c r="B12" s="9" t="s">
        <v>379</v>
      </c>
      <c r="G12"/>
    </row>
    <row r="13" spans="1:11" s="7" customFormat="1"/>
    <row r="14" spans="1:11" s="7" customFormat="1">
      <c r="A14" s="10" t="s">
        <v>38</v>
      </c>
      <c r="B14" s="9" t="s">
        <v>204</v>
      </c>
      <c r="G14" s="16"/>
      <c r="K14" s="5"/>
    </row>
    <row r="15" spans="1:11" s="7" customFormat="1">
      <c r="A15" s="11" t="s">
        <v>147</v>
      </c>
      <c r="B15" s="9" t="s">
        <v>288</v>
      </c>
      <c r="G15" s="16"/>
    </row>
    <row r="16" spans="1:11" s="7" customFormat="1">
      <c r="A16" s="9"/>
      <c r="B16" s="9"/>
      <c r="G16" s="16"/>
    </row>
    <row r="17" spans="1:9">
      <c r="A17" s="10" t="s">
        <v>10</v>
      </c>
      <c r="B17" s="9" t="s">
        <v>155</v>
      </c>
    </row>
    <row r="18" spans="1:9" s="7" customFormat="1">
      <c r="A18" s="11" t="s">
        <v>11</v>
      </c>
      <c r="B18" s="9" t="s">
        <v>13</v>
      </c>
      <c r="C18"/>
    </row>
    <row r="19" spans="1:9" s="7" customFormat="1">
      <c r="A19" s="10" t="s">
        <v>12</v>
      </c>
      <c r="B19" s="9" t="s">
        <v>14</v>
      </c>
    </row>
    <row r="20" spans="1:9" s="7" customFormat="1">
      <c r="A20" s="2"/>
    </row>
    <row r="21" spans="1:9" s="7" customFormat="1">
      <c r="A21" s="10" t="s">
        <v>143</v>
      </c>
      <c r="B21" s="9" t="s">
        <v>157</v>
      </c>
    </row>
    <row r="22" spans="1:9" s="7" customFormat="1">
      <c r="A22" s="11" t="s">
        <v>144</v>
      </c>
      <c r="B22" s="9" t="s">
        <v>158</v>
      </c>
      <c r="E22" s="2"/>
    </row>
    <row r="23" spans="1:9">
      <c r="B23" s="9"/>
      <c r="C23" s="7"/>
    </row>
    <row r="24" spans="1:9">
      <c r="A24" s="9" t="s">
        <v>363</v>
      </c>
      <c r="B24" s="9"/>
      <c r="C24" s="7"/>
      <c r="I24" s="9" t="s">
        <v>405</v>
      </c>
    </row>
    <row r="25" spans="1:9" s="7" customFormat="1">
      <c r="A25" s="9" t="s">
        <v>265</v>
      </c>
      <c r="B25" s="9"/>
      <c r="I25" s="9" t="s">
        <v>406</v>
      </c>
    </row>
    <row r="26" spans="1:9" s="7" customFormat="1">
      <c r="A26" s="9" t="s">
        <v>289</v>
      </c>
      <c r="B26" s="9"/>
    </row>
    <row r="27" spans="1:9">
      <c r="A27" s="20" t="s">
        <v>359</v>
      </c>
    </row>
    <row r="28" spans="1:9">
      <c r="A28" s="20" t="s">
        <v>364</v>
      </c>
    </row>
    <row r="30" spans="1:9" s="7" customFormat="1"/>
    <row r="31" spans="1:9" s="7" customFormat="1">
      <c r="A31" s="9" t="s">
        <v>166</v>
      </c>
      <c r="B31" s="9"/>
    </row>
    <row r="32" spans="1:9" s="7" customFormat="1">
      <c r="B32" s="9"/>
    </row>
    <row r="33" spans="1:11" s="7" customFormat="1">
      <c r="A33"/>
      <c r="B33"/>
      <c r="C33"/>
      <c r="D33"/>
      <c r="E33"/>
      <c r="F33"/>
      <c r="G33"/>
      <c r="H33"/>
      <c r="I33"/>
      <c r="J33"/>
      <c r="K33"/>
    </row>
    <row r="34" spans="1:11" s="7" customFormat="1"/>
    <row r="35" spans="1:11" s="7" customFormat="1"/>
    <row r="36" spans="1:11" s="7" customFormat="1">
      <c r="F36" s="3"/>
    </row>
    <row r="37" spans="1:11" s="7" customFormat="1"/>
    <row r="38" spans="1:11" s="7" customFormat="1"/>
    <row r="39" spans="1:11" s="7" customFormat="1"/>
    <row r="40" spans="1:11" s="7" customFormat="1"/>
    <row r="41" spans="1:11" s="7" customFormat="1"/>
    <row r="42" spans="1:11" s="7" customFormat="1"/>
    <row r="43" spans="1:11" s="7" customFormat="1"/>
    <row r="44" spans="1:11" s="7" customFormat="1"/>
    <row r="45" spans="1:11" s="7" customFormat="1"/>
    <row r="46" spans="1:11" s="7" customFormat="1"/>
    <row r="47" spans="1:11" s="7" customFormat="1"/>
    <row r="48" spans="1:11" s="7" customFormat="1"/>
    <row r="49" spans="1:10" s="7" customFormat="1"/>
    <row r="50" spans="1:10" s="7" customFormat="1">
      <c r="A50" s="9" t="s">
        <v>411</v>
      </c>
    </row>
    <row r="51" spans="1:10" s="7" customFormat="1" ht="16.2">
      <c r="A51" s="9" t="s">
        <v>412</v>
      </c>
      <c r="E51" s="9" t="s">
        <v>425</v>
      </c>
    </row>
    <row r="52" spans="1:10" s="7" customFormat="1" ht="16.8">
      <c r="A52" s="9" t="s">
        <v>413</v>
      </c>
    </row>
    <row r="53" spans="1:10" s="7" customFormat="1" ht="15.6">
      <c r="A53" s="9" t="s">
        <v>414</v>
      </c>
      <c r="C53" s="18" t="s">
        <v>415</v>
      </c>
      <c r="G53" s="9" t="s">
        <v>417</v>
      </c>
    </row>
    <row r="54" spans="1:10" s="7" customFormat="1">
      <c r="A54" s="9" t="s">
        <v>416</v>
      </c>
    </row>
    <row r="55" spans="1:10" s="7" customFormat="1"/>
    <row r="56" spans="1:10" s="7" customFormat="1">
      <c r="A56" s="9" t="s">
        <v>437</v>
      </c>
    </row>
    <row r="57" spans="1:10" s="7" customFormat="1">
      <c r="A57" s="9" t="s">
        <v>438</v>
      </c>
    </row>
    <row r="58" spans="1:10" s="7" customFormat="1">
      <c r="A58" s="9"/>
    </row>
    <row r="59" spans="1:10" s="7" customFormat="1">
      <c r="A59" s="9" t="s">
        <v>419</v>
      </c>
      <c r="C59" s="39">
        <v>1</v>
      </c>
      <c r="D59" s="42">
        <v>2</v>
      </c>
      <c r="E59" s="39">
        <v>3</v>
      </c>
      <c r="F59" s="45">
        <v>4</v>
      </c>
      <c r="G59" s="40">
        <v>5</v>
      </c>
      <c r="H59" s="40">
        <v>6</v>
      </c>
      <c r="I59" s="40">
        <v>7</v>
      </c>
      <c r="J59" s="45">
        <v>8</v>
      </c>
    </row>
    <row r="60" spans="1:10" s="7" customFormat="1">
      <c r="A60" s="9" t="s">
        <v>418</v>
      </c>
      <c r="C60" s="23"/>
      <c r="D60" s="43">
        <v>1</v>
      </c>
      <c r="E60" s="23"/>
      <c r="F60" s="43">
        <v>2</v>
      </c>
      <c r="G60" s="23"/>
      <c r="H60" s="23"/>
      <c r="I60" s="23"/>
      <c r="J60" s="43">
        <v>3</v>
      </c>
    </row>
    <row r="61" spans="1:10" s="7" customFormat="1">
      <c r="A61" s="9" t="s">
        <v>439</v>
      </c>
      <c r="C61" s="23">
        <v>0</v>
      </c>
      <c r="D61" s="44">
        <v>3</v>
      </c>
      <c r="E61" s="23"/>
      <c r="F61" s="44">
        <v>6</v>
      </c>
      <c r="G61" s="23"/>
      <c r="H61" s="23"/>
      <c r="I61" s="23"/>
      <c r="J61" s="44">
        <v>9</v>
      </c>
    </row>
    <row r="62" spans="1:10" s="7" customFormat="1">
      <c r="A62" s="13" t="s">
        <v>477</v>
      </c>
      <c r="C62" s="23"/>
      <c r="D62" s="50"/>
      <c r="E62" s="23"/>
      <c r="F62" s="50"/>
      <c r="G62" s="23"/>
      <c r="H62" s="52" t="s">
        <v>480</v>
      </c>
      <c r="I62" s="23"/>
      <c r="J62" s="50"/>
    </row>
    <row r="63" spans="1:10" s="7" customFormat="1">
      <c r="C63" s="23"/>
      <c r="D63" s="23"/>
      <c r="E63" s="23"/>
      <c r="F63" s="23"/>
      <c r="G63" s="23"/>
      <c r="H63" s="23"/>
      <c r="I63" s="23"/>
      <c r="J63" s="23"/>
    </row>
    <row r="64" spans="1:10" s="7" customFormat="1">
      <c r="A64" s="9" t="s">
        <v>421</v>
      </c>
      <c r="C64" s="39">
        <v>1</v>
      </c>
      <c r="D64" s="42">
        <v>2</v>
      </c>
      <c r="E64" s="39">
        <v>3</v>
      </c>
      <c r="F64" s="45">
        <v>4</v>
      </c>
      <c r="G64" s="40">
        <v>5</v>
      </c>
      <c r="H64" s="40">
        <v>6</v>
      </c>
      <c r="I64" s="40">
        <v>7</v>
      </c>
      <c r="J64" s="45">
        <v>8</v>
      </c>
    </row>
    <row r="65" spans="1:10" s="7" customFormat="1">
      <c r="A65" s="9" t="s">
        <v>422</v>
      </c>
      <c r="C65" s="39"/>
      <c r="D65" s="43">
        <v>4</v>
      </c>
      <c r="E65" s="23"/>
      <c r="F65" s="43">
        <v>16</v>
      </c>
      <c r="G65" s="23"/>
      <c r="H65" s="23"/>
      <c r="I65" s="23"/>
      <c r="J65" s="43">
        <v>64</v>
      </c>
    </row>
    <row r="66" spans="1:10" s="7" customFormat="1">
      <c r="A66" s="9" t="s">
        <v>418</v>
      </c>
      <c r="C66" s="23"/>
      <c r="D66" s="43">
        <v>2</v>
      </c>
      <c r="E66" s="23"/>
      <c r="F66" s="43">
        <v>4</v>
      </c>
      <c r="G66" s="23"/>
      <c r="H66" s="23"/>
      <c r="I66" s="23"/>
      <c r="J66" s="43">
        <v>6</v>
      </c>
    </row>
    <row r="67" spans="1:10" s="7" customFormat="1">
      <c r="A67" s="9" t="s">
        <v>440</v>
      </c>
      <c r="C67" s="23">
        <v>0</v>
      </c>
      <c r="D67" s="46" t="s">
        <v>423</v>
      </c>
      <c r="E67" s="23"/>
      <c r="F67" s="46" t="s">
        <v>424</v>
      </c>
      <c r="G67" s="23"/>
      <c r="H67" s="23"/>
      <c r="I67" s="23"/>
      <c r="J67" s="46" t="s">
        <v>441</v>
      </c>
    </row>
    <row r="68" spans="1:10" s="7" customFormat="1">
      <c r="A68" s="13" t="s">
        <v>478</v>
      </c>
      <c r="C68" s="23"/>
      <c r="D68" s="51"/>
      <c r="E68" s="23"/>
      <c r="F68" s="51"/>
      <c r="G68" s="23"/>
      <c r="H68" s="52" t="s">
        <v>479</v>
      </c>
      <c r="I68" s="23"/>
      <c r="J68" s="51"/>
    </row>
    <row r="69" spans="1:10" s="7" customFormat="1">
      <c r="A69" s="9"/>
    </row>
    <row r="70" spans="1:10" s="7" customFormat="1">
      <c r="A70" s="9" t="s">
        <v>420</v>
      </c>
    </row>
    <row r="71" spans="1:10" s="7" customFormat="1">
      <c r="A71" s="9" t="s">
        <v>442</v>
      </c>
    </row>
    <row r="72" spans="1:10" s="7" customFormat="1"/>
    <row r="73" spans="1:10" s="7" customFormat="1">
      <c r="G73" s="20" t="s">
        <v>410</v>
      </c>
    </row>
    <row r="75" spans="1:10" s="7" customFormat="1"/>
    <row r="76" spans="1:10" s="7" customFormat="1"/>
    <row r="77" spans="1:10" s="7" customFormat="1"/>
    <row r="78" spans="1:10" s="7" customFormat="1"/>
    <row r="79" spans="1:10" s="7" customFormat="1"/>
    <row r="80" spans="1:10" s="7" customFormat="1"/>
    <row r="81" spans="1:2" s="7" customFormat="1"/>
    <row r="82" spans="1:2" s="7" customFormat="1"/>
    <row r="83" spans="1:2" s="7" customFormat="1"/>
    <row r="84" spans="1:2" s="7" customFormat="1"/>
    <row r="85" spans="1:2" s="7" customFormat="1">
      <c r="B85" s="9"/>
    </row>
    <row r="86" spans="1:2" s="7" customFormat="1">
      <c r="A86" s="5"/>
    </row>
    <row r="87" spans="1:2" s="7" customFormat="1">
      <c r="B87" s="9"/>
    </row>
    <row r="88" spans="1:2" s="7" customFormat="1">
      <c r="B88" s="9"/>
    </row>
    <row r="89" spans="1:2" s="7" customFormat="1">
      <c r="B89" s="9"/>
    </row>
    <row r="90" spans="1:2" s="7" customFormat="1">
      <c r="B90" s="9"/>
    </row>
    <row r="91" spans="1:2" s="7" customFormat="1">
      <c r="B91" s="9"/>
    </row>
    <row r="92" spans="1:2" s="7" customFormat="1">
      <c r="B92" s="9"/>
    </row>
    <row r="93" spans="1:2" s="7" customFormat="1">
      <c r="B93" s="9"/>
    </row>
    <row r="94" spans="1:2" s="7" customFormat="1">
      <c r="B94" s="9"/>
    </row>
    <row r="95" spans="1:2" s="7" customFormat="1"/>
    <row r="96" spans="1:2" s="7" customFormat="1"/>
    <row r="97" spans="1:18" s="7" customFormat="1">
      <c r="A97" s="8" t="s">
        <v>287</v>
      </c>
    </row>
    <row r="98" spans="1:18" s="7" customFormat="1"/>
    <row r="99" spans="1:18" s="7" customFormat="1">
      <c r="A99" s="10" t="s">
        <v>15</v>
      </c>
      <c r="B99" s="9" t="s">
        <v>399</v>
      </c>
      <c r="O99" s="2"/>
    </row>
    <row r="100" spans="1:18" s="7" customFormat="1">
      <c r="A100" s="2"/>
      <c r="B100" s="9"/>
      <c r="O100" s="2"/>
    </row>
    <row r="101" spans="1:18" s="7" customFormat="1" ht="15.6">
      <c r="I101" s="37"/>
      <c r="O101" s="2"/>
      <c r="R101" s="6"/>
    </row>
    <row r="102" spans="1:18" s="7" customFormat="1">
      <c r="B102" s="2"/>
    </row>
    <row r="103" spans="1:18" s="7" customFormat="1"/>
    <row r="104" spans="1:18" s="7" customFormat="1">
      <c r="N104" s="5"/>
    </row>
    <row r="105" spans="1:18" s="7" customFormat="1">
      <c r="I105" s="6"/>
    </row>
    <row r="106" spans="1:18" s="7" customFormat="1"/>
    <row r="107" spans="1:18" s="7" customFormat="1"/>
    <row r="108" spans="1:18" s="7" customFormat="1"/>
    <row r="109" spans="1:18" s="7" customFormat="1"/>
    <row r="110" spans="1:18" s="7" customFormat="1">
      <c r="A110" s="8" t="s">
        <v>403</v>
      </c>
    </row>
    <row r="111" spans="1:18" s="7" customFormat="1">
      <c r="A111" s="8"/>
    </row>
    <row r="112" spans="1:18" s="7" customFormat="1">
      <c r="A112" s="9" t="s">
        <v>426</v>
      </c>
    </row>
    <row r="113" spans="1:1" s="7" customFormat="1">
      <c r="A113" s="9" t="s">
        <v>400</v>
      </c>
    </row>
    <row r="114" spans="1:1" s="7" customFormat="1">
      <c r="A114" s="9" t="s">
        <v>401</v>
      </c>
    </row>
    <row r="115" spans="1:1" s="7" customFormat="1">
      <c r="A115" s="9" t="s">
        <v>404</v>
      </c>
    </row>
    <row r="116" spans="1:1" s="7" customFormat="1">
      <c r="A116" s="9" t="s">
        <v>402</v>
      </c>
    </row>
    <row r="117" spans="1:1" s="7" customFormat="1">
      <c r="A117" s="38"/>
    </row>
    <row r="130" s="7" customFormat="1"/>
    <row r="131" s="7" customFormat="1"/>
  </sheetData>
  <hyperlinks>
    <hyperlink ref="A18" r:id="rId1"/>
    <hyperlink ref="A17" r:id="rId2"/>
    <hyperlink ref="A21" r:id="rId3"/>
    <hyperlink ref="A22" r:id="rId4"/>
    <hyperlink ref="O99" r:id="rId5" display="http://www.localnetnet.be/geluid.htm"/>
    <hyperlink ref="O101" r:id="rId6" display="http://www.localnetnet.be/index.htm"/>
    <hyperlink ref="A14" r:id="rId7"/>
    <hyperlink ref="A99" r:id="rId8"/>
    <hyperlink ref="A19" r:id="rId9"/>
    <hyperlink ref="A12" r:id="rId10"/>
    <hyperlink ref="A15" r:id="rId11"/>
  </hyperlinks>
  <pageMargins left="0.7" right="0.7" top="0.75" bottom="0.75" header="0.3" footer="0.3"/>
  <pageSetup paperSize="9" orientation="portrait" verticalDpi="0" r:id="rId12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>
  <dimension ref="A1:Q76"/>
  <sheetViews>
    <sheetView workbookViewId="0">
      <selection activeCell="F32" sqref="F32"/>
    </sheetView>
  </sheetViews>
  <sheetFormatPr defaultRowHeight="14.4"/>
  <sheetData>
    <row r="1" spans="1:14" s="7" customFormat="1">
      <c r="A1" s="8" t="s">
        <v>231</v>
      </c>
    </row>
    <row r="2" spans="1:14" s="7" customFormat="1">
      <c r="A2" s="8"/>
    </row>
    <row r="3" spans="1:14" s="7" customFormat="1">
      <c r="A3" s="9" t="s">
        <v>234</v>
      </c>
    </row>
    <row r="4" spans="1:14" s="7" customFormat="1">
      <c r="A4" s="10" t="s">
        <v>427</v>
      </c>
      <c r="B4" s="9" t="s">
        <v>428</v>
      </c>
      <c r="C4" s="9"/>
    </row>
    <row r="5" spans="1:14" s="7" customFormat="1">
      <c r="A5" s="9"/>
    </row>
    <row r="6" spans="1:14" s="7" customFormat="1">
      <c r="A6" s="9"/>
    </row>
    <row r="7" spans="1:14" s="7" customFormat="1">
      <c r="A7" s="8" t="s">
        <v>111</v>
      </c>
      <c r="M7" s="5"/>
    </row>
    <row r="8" spans="1:14" s="7" customFormat="1"/>
    <row r="9" spans="1:14" s="7" customFormat="1">
      <c r="A9" s="9" t="s">
        <v>398</v>
      </c>
    </row>
    <row r="10" spans="1:14" s="7" customFormat="1">
      <c r="A10" s="9" t="s">
        <v>217</v>
      </c>
    </row>
    <row r="11" spans="1:14">
      <c r="A11" s="9" t="s">
        <v>232</v>
      </c>
    </row>
    <row r="13" spans="1:14">
      <c r="N13" s="5"/>
    </row>
    <row r="19" spans="1:17" ht="15" customHeight="1">
      <c r="O19" s="34"/>
      <c r="P19" s="34"/>
      <c r="Q19" s="7"/>
    </row>
    <row r="20" spans="1:17">
      <c r="O20" s="34"/>
      <c r="P20" s="34"/>
      <c r="Q20" s="7"/>
    </row>
    <row r="21" spans="1:17">
      <c r="O21" s="34"/>
      <c r="P21" s="34"/>
      <c r="Q21" s="7"/>
    </row>
    <row r="22" spans="1:17">
      <c r="O22" s="34"/>
      <c r="P22" s="34"/>
      <c r="Q22" s="7"/>
    </row>
    <row r="23" spans="1:17" ht="15" customHeight="1">
      <c r="N23" s="34"/>
      <c r="O23" s="36"/>
      <c r="Q23" s="7"/>
    </row>
    <row r="24" spans="1:17">
      <c r="N24" s="34"/>
      <c r="O24" s="36"/>
      <c r="P24" s="35"/>
      <c r="Q24" s="7"/>
    </row>
    <row r="25" spans="1:17">
      <c r="N25" s="34"/>
      <c r="O25" s="36"/>
      <c r="P25" s="35"/>
      <c r="Q25" s="7"/>
    </row>
    <row r="26" spans="1:17">
      <c r="N26" s="34"/>
      <c r="O26" s="36"/>
      <c r="P26" s="35"/>
      <c r="Q26" s="7"/>
    </row>
    <row r="27" spans="1:17">
      <c r="N27" s="34"/>
      <c r="O27" s="36"/>
      <c r="P27" s="35"/>
      <c r="Q27" s="7"/>
    </row>
    <row r="28" spans="1:17">
      <c r="N28" s="34"/>
      <c r="O28" s="36"/>
      <c r="P28" s="35"/>
      <c r="Q28" s="7"/>
    </row>
    <row r="31" spans="1:17">
      <c r="A31" s="10" t="s">
        <v>110</v>
      </c>
      <c r="B31" s="9" t="s">
        <v>111</v>
      </c>
    </row>
    <row r="32" spans="1:17">
      <c r="A32" s="11" t="s">
        <v>386</v>
      </c>
      <c r="B32" s="9" t="s">
        <v>387</v>
      </c>
    </row>
    <row r="33" spans="1:11" s="7" customFormat="1"/>
    <row r="34" spans="1:11" s="7" customFormat="1">
      <c r="A34" s="10" t="s">
        <v>384</v>
      </c>
      <c r="B34" s="9" t="s">
        <v>385</v>
      </c>
      <c r="C34" s="9" t="s">
        <v>397</v>
      </c>
    </row>
    <row r="35" spans="1:11" s="7" customFormat="1">
      <c r="K35" s="9" t="s">
        <v>468</v>
      </c>
    </row>
    <row r="36" spans="1:11">
      <c r="B36" s="9"/>
    </row>
    <row r="63" spans="1:6" s="7" customFormat="1"/>
    <row r="64" spans="1:6" s="7" customFormat="1">
      <c r="A64" s="9"/>
      <c r="C64" s="9" t="s">
        <v>469</v>
      </c>
      <c r="F64" s="9" t="s">
        <v>470</v>
      </c>
    </row>
    <row r="65" spans="1:6" s="7" customFormat="1"/>
    <row r="66" spans="1:6" s="7" customFormat="1"/>
    <row r="67" spans="1:6" s="7" customFormat="1">
      <c r="A67" s="29" t="s">
        <v>390</v>
      </c>
    </row>
    <row r="68" spans="1:6" s="7" customFormat="1">
      <c r="A68" s="35" t="s">
        <v>391</v>
      </c>
    </row>
    <row r="69" spans="1:6" s="7" customFormat="1"/>
    <row r="70" spans="1:6" s="7" customFormat="1">
      <c r="A70" s="35" t="s">
        <v>392</v>
      </c>
    </row>
    <row r="71" spans="1:6" s="7" customFormat="1">
      <c r="A71" s="35" t="s">
        <v>393</v>
      </c>
    </row>
    <row r="72" spans="1:6" s="7" customFormat="1"/>
    <row r="73" spans="1:6" s="7" customFormat="1">
      <c r="C73" s="29" t="s">
        <v>471</v>
      </c>
      <c r="F73" s="29" t="s">
        <v>394</v>
      </c>
    </row>
    <row r="74" spans="1:6" s="7" customFormat="1">
      <c r="C74" s="47" t="s">
        <v>472</v>
      </c>
      <c r="F74" s="47" t="s">
        <v>473</v>
      </c>
    </row>
    <row r="75" spans="1:6">
      <c r="C75" s="9" t="s">
        <v>395</v>
      </c>
      <c r="D75" s="7"/>
      <c r="E75" s="7"/>
      <c r="F75" s="9" t="s">
        <v>396</v>
      </c>
    </row>
    <row r="76" spans="1:6">
      <c r="F76" s="9" t="s">
        <v>408</v>
      </c>
    </row>
  </sheetData>
  <hyperlinks>
    <hyperlink ref="A31" r:id="rId1"/>
    <hyperlink ref="A34" r:id="rId2"/>
    <hyperlink ref="A32" r:id="rId3"/>
    <hyperlink ref="A4" r:id="rId4"/>
  </hyperlinks>
  <pageMargins left="0.7" right="0.7" top="0.75" bottom="0.75" header="0.3" footer="0.3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>
  <dimension ref="A1:BF79"/>
  <sheetViews>
    <sheetView workbookViewId="0">
      <selection activeCell="E54" sqref="E54"/>
    </sheetView>
  </sheetViews>
  <sheetFormatPr defaultRowHeight="14.4"/>
  <cols>
    <col min="16" max="19" width="9.109375" style="7"/>
    <col min="28" max="28" width="11.44140625" customWidth="1"/>
  </cols>
  <sheetData>
    <row r="1" spans="1:58" s="7" customFormat="1">
      <c r="A1" s="8" t="s">
        <v>215</v>
      </c>
    </row>
    <row r="2" spans="1:58" s="7" customFormat="1">
      <c r="A2" s="8"/>
    </row>
    <row r="3" spans="1:58" s="7" customFormat="1">
      <c r="A3" s="9" t="s">
        <v>229</v>
      </c>
    </row>
    <row r="4" spans="1:58" s="7" customFormat="1">
      <c r="A4" s="9" t="s">
        <v>230</v>
      </c>
    </row>
    <row r="5" spans="1:58" s="7" customFormat="1">
      <c r="A5" s="9"/>
      <c r="Z5" s="7" t="s">
        <v>219</v>
      </c>
      <c r="AA5" s="7" t="s">
        <v>218</v>
      </c>
      <c r="AC5" s="7">
        <v>0</v>
      </c>
      <c r="AD5" s="7">
        <f>AC5+15*2*PI()/360</f>
        <v>0.26179938779914941</v>
      </c>
      <c r="AE5" s="7">
        <f t="shared" ref="AE5:BF5" si="0">AD5+15*2*PI()/360</f>
        <v>0.52359877559829882</v>
      </c>
      <c r="AF5" s="7">
        <f t="shared" si="0"/>
        <v>0.78539816339744828</v>
      </c>
      <c r="AG5" s="7">
        <f t="shared" si="0"/>
        <v>1.0471975511965976</v>
      </c>
      <c r="AH5" s="7">
        <f t="shared" si="0"/>
        <v>1.308996938995747</v>
      </c>
      <c r="AI5" s="7">
        <f t="shared" si="0"/>
        <v>1.5707963267948963</v>
      </c>
      <c r="AJ5" s="7">
        <f t="shared" si="0"/>
        <v>1.8325957145940457</v>
      </c>
      <c r="AK5" s="7">
        <f t="shared" si="0"/>
        <v>2.0943951023931953</v>
      </c>
      <c r="AL5" s="7">
        <f t="shared" si="0"/>
        <v>2.3561944901923448</v>
      </c>
      <c r="AM5" s="7">
        <f t="shared" si="0"/>
        <v>2.6179938779914944</v>
      </c>
      <c r="AN5" s="7">
        <f t="shared" si="0"/>
        <v>2.879793265790644</v>
      </c>
      <c r="AO5" s="7">
        <f t="shared" si="0"/>
        <v>3.1415926535897936</v>
      </c>
      <c r="AP5" s="7">
        <f t="shared" si="0"/>
        <v>3.4033920413889431</v>
      </c>
      <c r="AQ5" s="7">
        <f t="shared" si="0"/>
        <v>3.6651914291880927</v>
      </c>
      <c r="AR5" s="7">
        <f t="shared" si="0"/>
        <v>3.9269908169872423</v>
      </c>
      <c r="AS5" s="7">
        <f t="shared" si="0"/>
        <v>4.1887902047863914</v>
      </c>
      <c r="AT5" s="7">
        <f t="shared" si="0"/>
        <v>4.4505895925855405</v>
      </c>
      <c r="AU5" s="7">
        <f t="shared" si="0"/>
        <v>4.7123889803846897</v>
      </c>
      <c r="AV5" s="7">
        <f t="shared" si="0"/>
        <v>4.9741883681838388</v>
      </c>
      <c r="AW5" s="7">
        <f t="shared" si="0"/>
        <v>5.2359877559829879</v>
      </c>
      <c r="AX5" s="7">
        <f t="shared" si="0"/>
        <v>5.4977871437821371</v>
      </c>
      <c r="AY5" s="7">
        <f t="shared" si="0"/>
        <v>5.7595865315812862</v>
      </c>
      <c r="AZ5" s="7">
        <f t="shared" si="0"/>
        <v>6.0213859193804353</v>
      </c>
      <c r="BA5" s="7">
        <f t="shared" si="0"/>
        <v>6.2831853071795845</v>
      </c>
      <c r="BB5" s="7">
        <f t="shared" si="0"/>
        <v>6.5449846949787336</v>
      </c>
      <c r="BC5" s="7">
        <f t="shared" si="0"/>
        <v>6.8067840827778827</v>
      </c>
      <c r="BD5" s="7">
        <f t="shared" si="0"/>
        <v>7.0685834705770318</v>
      </c>
      <c r="BE5" s="7">
        <f t="shared" si="0"/>
        <v>7.330382858376181</v>
      </c>
      <c r="BF5" s="7">
        <f t="shared" si="0"/>
        <v>7.5921822461753301</v>
      </c>
    </row>
    <row r="6" spans="1:58" s="7" customFormat="1">
      <c r="A6" s="9"/>
      <c r="Y6" s="7">
        <v>1</v>
      </c>
      <c r="Z6" s="7">
        <v>0</v>
      </c>
      <c r="AA6" s="7">
        <v>1</v>
      </c>
      <c r="AB6" s="7" t="s">
        <v>220</v>
      </c>
      <c r="AC6" s="7">
        <f>$Z6+$AA6*SIN(AC$5)</f>
        <v>0</v>
      </c>
      <c r="AD6" s="7">
        <f t="shared" ref="AD6:AS7" si="1">$Z6+$AA6*SIN(AD$5)</f>
        <v>0.25881904510252074</v>
      </c>
      <c r="AE6" s="7">
        <f t="shared" si="1"/>
        <v>0.49999999999999994</v>
      </c>
      <c r="AF6" s="7">
        <f t="shared" si="1"/>
        <v>0.70710678118654746</v>
      </c>
      <c r="AG6" s="7">
        <f t="shared" si="1"/>
        <v>0.8660254037844386</v>
      </c>
      <c r="AH6" s="7">
        <f t="shared" si="1"/>
        <v>0.9659258262890682</v>
      </c>
      <c r="AI6" s="7">
        <f t="shared" si="1"/>
        <v>1</v>
      </c>
      <c r="AJ6" s="7">
        <f t="shared" si="1"/>
        <v>0.96592582628906842</v>
      </c>
      <c r="AK6" s="7">
        <f t="shared" si="1"/>
        <v>0.86602540378443871</v>
      </c>
      <c r="AL6" s="7">
        <f t="shared" si="1"/>
        <v>0.70710678118654757</v>
      </c>
      <c r="AM6" s="7">
        <f t="shared" si="1"/>
        <v>0.49999999999999994</v>
      </c>
      <c r="AN6" s="7">
        <f t="shared" si="1"/>
        <v>0.25881904510252057</v>
      </c>
      <c r="AO6" s="7">
        <f t="shared" si="1"/>
        <v>-3.2157436435920062E-16</v>
      </c>
      <c r="AP6" s="7">
        <f t="shared" si="1"/>
        <v>-0.25881904510252118</v>
      </c>
      <c r="AQ6" s="7">
        <f t="shared" si="1"/>
        <v>-0.50000000000000056</v>
      </c>
      <c r="AR6" s="7">
        <f t="shared" si="1"/>
        <v>-0.70710678118654802</v>
      </c>
      <c r="AS6" s="7">
        <f t="shared" si="1"/>
        <v>-0.86602540378443882</v>
      </c>
      <c r="AT6" s="7">
        <f t="shared" ref="AT6:BF7" si="2">$Z6+$AA6*SIN(AT$5)</f>
        <v>-0.96592582628906831</v>
      </c>
      <c r="AU6" s="7">
        <f t="shared" si="2"/>
        <v>-1</v>
      </c>
      <c r="AV6" s="7">
        <f t="shared" si="2"/>
        <v>-0.96592582628906842</v>
      </c>
      <c r="AW6" s="7">
        <f t="shared" si="2"/>
        <v>-0.86602540378443904</v>
      </c>
      <c r="AX6" s="7">
        <f t="shared" si="2"/>
        <v>-0.70710678118654835</v>
      </c>
      <c r="AY6" s="7">
        <f t="shared" si="2"/>
        <v>-0.50000000000000122</v>
      </c>
      <c r="AZ6" s="7">
        <f t="shared" si="2"/>
        <v>-0.2588190451025224</v>
      </c>
      <c r="BA6" s="7">
        <f t="shared" si="2"/>
        <v>-2.0213865303819745E-15</v>
      </c>
      <c r="BB6" s="7">
        <f t="shared" si="2"/>
        <v>0.25881904510251852</v>
      </c>
      <c r="BC6" s="7">
        <f t="shared" si="2"/>
        <v>0.49999999999999772</v>
      </c>
      <c r="BD6" s="7">
        <f t="shared" si="2"/>
        <v>0.70710678118654546</v>
      </c>
      <c r="BE6" s="7">
        <f t="shared" si="2"/>
        <v>0.86602540378443704</v>
      </c>
      <c r="BF6" s="7">
        <f t="shared" si="2"/>
        <v>0.96592582628906731</v>
      </c>
    </row>
    <row r="7" spans="1:58" s="7" customFormat="1">
      <c r="A7" s="9"/>
      <c r="Y7" s="7">
        <v>2</v>
      </c>
      <c r="Z7" s="7">
        <v>0</v>
      </c>
      <c r="AA7" s="7">
        <v>0.6</v>
      </c>
      <c r="AB7" s="7" t="s">
        <v>222</v>
      </c>
      <c r="AC7" s="7">
        <f t="shared" ref="AC7" si="3">$Z7+$AA7*SIN(AC$5)</f>
        <v>0</v>
      </c>
      <c r="AD7" s="7">
        <f t="shared" si="1"/>
        <v>0.15529142706151244</v>
      </c>
      <c r="AE7" s="7">
        <f t="shared" si="1"/>
        <v>0.29999999999999993</v>
      </c>
      <c r="AF7" s="7">
        <f t="shared" si="1"/>
        <v>0.42426406871192845</v>
      </c>
      <c r="AG7" s="7">
        <f t="shared" si="1"/>
        <v>0.51961524227066314</v>
      </c>
      <c r="AH7" s="7">
        <f t="shared" si="1"/>
        <v>0.5795554957734409</v>
      </c>
      <c r="AI7" s="7">
        <f t="shared" si="1"/>
        <v>0.6</v>
      </c>
      <c r="AJ7" s="7">
        <f t="shared" si="1"/>
        <v>0.57955549577344101</v>
      </c>
      <c r="AK7" s="7">
        <f t="shared" si="1"/>
        <v>0.51961524227066325</v>
      </c>
      <c r="AL7" s="7">
        <f t="shared" si="1"/>
        <v>0.42426406871192851</v>
      </c>
      <c r="AM7" s="7">
        <f t="shared" si="1"/>
        <v>0.29999999999999993</v>
      </c>
      <c r="AN7" s="7">
        <f t="shared" si="1"/>
        <v>0.15529142706151233</v>
      </c>
      <c r="AO7" s="7">
        <f t="shared" si="1"/>
        <v>-1.9294461861552036E-16</v>
      </c>
      <c r="AP7" s="7">
        <f t="shared" si="1"/>
        <v>-0.15529142706151269</v>
      </c>
      <c r="AQ7" s="7">
        <f t="shared" si="1"/>
        <v>-0.30000000000000032</v>
      </c>
      <c r="AR7" s="7">
        <f t="shared" si="1"/>
        <v>-0.42426406871192879</v>
      </c>
      <c r="AS7" s="7">
        <f t="shared" si="1"/>
        <v>-0.51961524227066325</v>
      </c>
      <c r="AT7" s="7">
        <f t="shared" si="2"/>
        <v>-0.57955549577344101</v>
      </c>
      <c r="AU7" s="7">
        <f t="shared" si="2"/>
        <v>-0.6</v>
      </c>
      <c r="AV7" s="7">
        <f t="shared" si="2"/>
        <v>-0.57955549577344101</v>
      </c>
      <c r="AW7" s="7">
        <f t="shared" si="2"/>
        <v>-0.51961524227066336</v>
      </c>
      <c r="AX7" s="7">
        <f t="shared" si="2"/>
        <v>-0.42426406871192901</v>
      </c>
      <c r="AY7" s="7">
        <f t="shared" si="2"/>
        <v>-0.30000000000000071</v>
      </c>
      <c r="AZ7" s="7">
        <f t="shared" si="2"/>
        <v>-0.15529142706151344</v>
      </c>
      <c r="BA7" s="7">
        <f t="shared" si="2"/>
        <v>-1.2128319182291846E-15</v>
      </c>
      <c r="BB7" s="7">
        <f t="shared" si="2"/>
        <v>0.15529142706151111</v>
      </c>
      <c r="BC7" s="7">
        <f t="shared" si="2"/>
        <v>0.2999999999999986</v>
      </c>
      <c r="BD7" s="7">
        <f t="shared" si="2"/>
        <v>0.42426406871192729</v>
      </c>
      <c r="BE7" s="7">
        <f t="shared" si="2"/>
        <v>0.51961524227066225</v>
      </c>
      <c r="BF7" s="7">
        <f t="shared" si="2"/>
        <v>0.57955549577344034</v>
      </c>
    </row>
    <row r="8" spans="1:58" s="7" customFormat="1">
      <c r="A8" s="9"/>
      <c r="X8" s="7">
        <v>1.2</v>
      </c>
      <c r="Y8" s="7">
        <v>3</v>
      </c>
      <c r="Z8" s="7">
        <v>0</v>
      </c>
      <c r="AA8" s="7">
        <v>-0.3</v>
      </c>
      <c r="AB8" s="19" t="s">
        <v>228</v>
      </c>
      <c r="AC8" s="7">
        <f>$Z8+$AA8*SIN(3*AC$5+$X$8)</f>
        <v>-0.27961172579016785</v>
      </c>
      <c r="AD8" s="7">
        <f t="shared" ref="AD8:BF8" si="4">$Z8+$AA8*SIN(3*AD$5+$X$8)</f>
        <v>-0.27458303502729697</v>
      </c>
      <c r="AE8" s="7">
        <f t="shared" si="4"/>
        <v>-0.10870732634300204</v>
      </c>
      <c r="AF8" s="7">
        <f t="shared" si="4"/>
        <v>0.12084765978370543</v>
      </c>
      <c r="AG8" s="7">
        <f t="shared" si="4"/>
        <v>0.27961172579016791</v>
      </c>
      <c r="AH8" s="7">
        <f t="shared" si="4"/>
        <v>0.27458303502729708</v>
      </c>
      <c r="AI8" s="7">
        <f t="shared" si="4"/>
        <v>0.10870732634300231</v>
      </c>
      <c r="AJ8" s="7">
        <f t="shared" si="4"/>
        <v>-0.12084765978370514</v>
      </c>
      <c r="AK8" s="7">
        <f t="shared" si="4"/>
        <v>-0.27961172579016785</v>
      </c>
      <c r="AL8" s="7">
        <f t="shared" si="4"/>
        <v>-0.27458303502729697</v>
      </c>
      <c r="AM8" s="7">
        <f t="shared" si="4"/>
        <v>-0.10870732634300236</v>
      </c>
      <c r="AN8" s="7">
        <f t="shared" si="4"/>
        <v>0.12084765978370536</v>
      </c>
      <c r="AO8" s="7">
        <f t="shared" si="4"/>
        <v>0.27961172579016796</v>
      </c>
      <c r="AP8" s="7">
        <f t="shared" si="4"/>
        <v>0.27458303502729697</v>
      </c>
      <c r="AQ8" s="7">
        <f t="shared" si="4"/>
        <v>0.1087073263430019</v>
      </c>
      <c r="AR8" s="7">
        <f t="shared" si="4"/>
        <v>-0.1208476597837058</v>
      </c>
      <c r="AS8" s="7">
        <f t="shared" si="4"/>
        <v>-0.27961172579016796</v>
      </c>
      <c r="AT8" s="7">
        <f t="shared" si="4"/>
        <v>-0.27458303502729703</v>
      </c>
      <c r="AU8" s="7">
        <f t="shared" si="4"/>
        <v>-0.10870732634300241</v>
      </c>
      <c r="AV8" s="7">
        <f t="shared" si="4"/>
        <v>0.12084765978370479</v>
      </c>
      <c r="AW8" s="7">
        <f t="shared" si="4"/>
        <v>0.27961172579016774</v>
      </c>
      <c r="AX8" s="7">
        <f t="shared" si="4"/>
        <v>0.27458303502729742</v>
      </c>
      <c r="AY8" s="7">
        <f t="shared" si="4"/>
        <v>0.10870732634300295</v>
      </c>
      <c r="AZ8" s="7">
        <f t="shared" si="4"/>
        <v>-0.12084765978370379</v>
      </c>
      <c r="BA8" s="7">
        <f t="shared" si="4"/>
        <v>-0.27961172579016697</v>
      </c>
      <c r="BB8" s="7">
        <f t="shared" si="4"/>
        <v>-0.27458303502729786</v>
      </c>
      <c r="BC8" s="7">
        <f t="shared" si="4"/>
        <v>-0.10870732634300398</v>
      </c>
      <c r="BD8" s="7">
        <f t="shared" si="4"/>
        <v>0.12084765978370278</v>
      </c>
      <c r="BE8" s="7">
        <f t="shared" si="4"/>
        <v>0.27961172579016658</v>
      </c>
      <c r="BF8" s="7">
        <f t="shared" si="4"/>
        <v>0.27458303502729836</v>
      </c>
    </row>
    <row r="9" spans="1:58" s="7" customFormat="1">
      <c r="A9" s="9"/>
      <c r="W9" s="7">
        <v>1.9</v>
      </c>
      <c r="X9" s="7">
        <v>0.2</v>
      </c>
      <c r="Y9" s="7">
        <v>4</v>
      </c>
      <c r="Z9" s="7">
        <v>0</v>
      </c>
      <c r="AA9" s="7">
        <v>1</v>
      </c>
      <c r="AB9" s="7" t="s">
        <v>223</v>
      </c>
      <c r="AC9" s="7">
        <f>$Z9+$AA9*SIN($W$9*AC$5+$X9)</f>
        <v>0.19866933079506122</v>
      </c>
      <c r="AD9" s="7">
        <f t="shared" ref="AD9:BF9" si="5">$Z9+$AA9*SIN($W$9*AD$5+$X9)</f>
        <v>0.64224136091840434</v>
      </c>
      <c r="AE9" s="7">
        <f t="shared" si="5"/>
        <v>0.93015606607374546</v>
      </c>
      <c r="AF9" s="7">
        <f t="shared" si="5"/>
        <v>0.99263277570547837</v>
      </c>
      <c r="AG9" s="7">
        <f t="shared" si="5"/>
        <v>0.81452927368449601</v>
      </c>
      <c r="AH9" s="7">
        <f t="shared" si="5"/>
        <v>0.43901175325063507</v>
      </c>
      <c r="AI9" s="7">
        <f t="shared" si="5"/>
        <v>-4.2907190851715703E-2</v>
      </c>
      <c r="AJ9" s="7">
        <f t="shared" si="5"/>
        <v>-0.51442690040411609</v>
      </c>
      <c r="AK9" s="7">
        <f t="shared" si="5"/>
        <v>-0.86126713572586411</v>
      </c>
      <c r="AL9" s="7">
        <f t="shared" si="5"/>
        <v>-0.99936569449437374</v>
      </c>
      <c r="AM9" s="7">
        <f t="shared" si="5"/>
        <v>-0.89525221253206633</v>
      </c>
      <c r="AN9" s="7">
        <f t="shared" si="5"/>
        <v>-0.57416023454895893</v>
      </c>
      <c r="AO9" s="7">
        <f t="shared" si="5"/>
        <v>-0.11391146653119971</v>
      </c>
      <c r="AP9" s="7">
        <f t="shared" si="5"/>
        <v>0.37394554231688082</v>
      </c>
      <c r="AQ9" s="7">
        <f t="shared" si="5"/>
        <v>0.77117095011466763</v>
      </c>
      <c r="AR9" s="7">
        <f t="shared" si="5"/>
        <v>0.98149091318023263</v>
      </c>
      <c r="AS9" s="7">
        <f t="shared" si="5"/>
        <v>0.95393107073534833</v>
      </c>
      <c r="AT9" s="7">
        <f t="shared" si="5"/>
        <v>0.69517098534411992</v>
      </c>
      <c r="AU9" s="7">
        <f t="shared" si="5"/>
        <v>0.26792524555763803</v>
      </c>
      <c r="AV9" s="7">
        <f t="shared" si="5"/>
        <v>-0.2242564039236967</v>
      </c>
      <c r="AW9" s="7">
        <f t="shared" si="5"/>
        <v>-0.66208597634199529</v>
      </c>
      <c r="AX9" s="7">
        <f t="shared" si="5"/>
        <v>-0.93944856820200573</v>
      </c>
      <c r="AY9" s="7">
        <f t="shared" si="5"/>
        <v>-0.98912098006141225</v>
      </c>
      <c r="AZ9" s="7">
        <f t="shared" si="5"/>
        <v>-0.79906431933988242</v>
      </c>
      <c r="BA9" s="7">
        <f t="shared" si="5"/>
        <v>-0.41534181584553664</v>
      </c>
      <c r="BB9" s="7">
        <f t="shared" si="5"/>
        <v>6.904532860157761E-2</v>
      </c>
      <c r="BC9" s="7">
        <f t="shared" si="5"/>
        <v>0.53669824849440684</v>
      </c>
      <c r="BD9" s="7">
        <f t="shared" si="5"/>
        <v>0.87427388162359998</v>
      </c>
      <c r="BE9" s="7">
        <f t="shared" si="5"/>
        <v>0.99995544815403592</v>
      </c>
      <c r="BF9" s="7">
        <f t="shared" si="5"/>
        <v>0.88328203785106363</v>
      </c>
    </row>
    <row r="10" spans="1:58" s="7" customFormat="1">
      <c r="A10" s="9"/>
      <c r="W10" s="7">
        <v>1.6</v>
      </c>
      <c r="X10" s="7">
        <v>-0.3</v>
      </c>
      <c r="Y10" s="7">
        <v>5</v>
      </c>
      <c r="Z10" s="7">
        <v>0</v>
      </c>
      <c r="AA10" s="7">
        <v>1</v>
      </c>
      <c r="AB10" s="7" t="s">
        <v>224</v>
      </c>
      <c r="AC10" s="7">
        <f>$Z10+$AA10*SIN($W$10*AC$5+$X10)</f>
        <v>-0.29552020666133955</v>
      </c>
      <c r="AD10" s="7">
        <f t="shared" ref="AD10:BF10" si="6">$Z10+$AA10*SIN($W$10*AD$5+$X10)</f>
        <v>0.11859921415770022</v>
      </c>
      <c r="AE10" s="7">
        <f t="shared" si="6"/>
        <v>0.51221175340883773</v>
      </c>
      <c r="AF10" s="7">
        <f t="shared" si="6"/>
        <v>0.81725822719789121</v>
      </c>
      <c r="AG10" s="7">
        <f t="shared" si="6"/>
        <v>0.98099332894651869</v>
      </c>
      <c r="AH10" s="7">
        <f t="shared" si="6"/>
        <v>0.97510577207568083</v>
      </c>
      <c r="AI10" s="7">
        <f t="shared" si="6"/>
        <v>0.80061356865512001</v>
      </c>
      <c r="AJ10" s="7">
        <f t="shared" si="6"/>
        <v>0.48768800586815464</v>
      </c>
      <c r="AK10" s="7">
        <f t="shared" si="6"/>
        <v>9.0436756360141105E-2</v>
      </c>
      <c r="AL10" s="7">
        <f t="shared" si="6"/>
        <v>-0.32245182991467963</v>
      </c>
      <c r="AM10" s="7">
        <f t="shared" si="6"/>
        <v>-0.67958556541434156</v>
      </c>
      <c r="AN10" s="7">
        <f t="shared" si="6"/>
        <v>-0.91921278281282048</v>
      </c>
      <c r="AO10" s="7">
        <f t="shared" si="6"/>
        <v>-0.99989975927699215</v>
      </c>
      <c r="AP10" s="7">
        <f t="shared" si="6"/>
        <v>-0.90769498355803169</v>
      </c>
      <c r="AQ10" s="7">
        <f t="shared" si="6"/>
        <v>-0.65854149903183834</v>
      </c>
      <c r="AR10" s="7">
        <f t="shared" si="6"/>
        <v>-0.29552020666133794</v>
      </c>
      <c r="AS10" s="7">
        <f t="shared" si="6"/>
        <v>0.11859921415770164</v>
      </c>
      <c r="AT10" s="7">
        <f t="shared" si="6"/>
        <v>0.51221175340883873</v>
      </c>
      <c r="AU10" s="7">
        <f t="shared" si="6"/>
        <v>0.81725822719789121</v>
      </c>
      <c r="AV10" s="7">
        <f t="shared" si="6"/>
        <v>0.98099332894651869</v>
      </c>
      <c r="AW10" s="7">
        <f t="shared" si="6"/>
        <v>0.97510577207568105</v>
      </c>
      <c r="AX10" s="7">
        <f t="shared" si="6"/>
        <v>0.80061356865512179</v>
      </c>
      <c r="AY10" s="7">
        <f t="shared" si="6"/>
        <v>0.48768800586815636</v>
      </c>
      <c r="AZ10" s="7">
        <f t="shared" si="6"/>
        <v>9.0436756360144449E-2</v>
      </c>
      <c r="BA10" s="7">
        <f t="shared" si="6"/>
        <v>-0.32245182991467686</v>
      </c>
      <c r="BB10" s="7">
        <f t="shared" si="6"/>
        <v>-0.67958556541433812</v>
      </c>
      <c r="BC10" s="7">
        <f t="shared" si="6"/>
        <v>-0.91921278281281893</v>
      </c>
      <c r="BD10" s="7">
        <f t="shared" si="6"/>
        <v>-0.99989975927699226</v>
      </c>
      <c r="BE10" s="7">
        <f t="shared" si="6"/>
        <v>-0.90769498355803468</v>
      </c>
      <c r="BF10" s="7">
        <f t="shared" si="6"/>
        <v>-0.65854149903184311</v>
      </c>
    </row>
    <row r="11" spans="1:58" s="7" customFormat="1">
      <c r="A11" s="9"/>
      <c r="AB11" s="7" t="s">
        <v>221</v>
      </c>
      <c r="AC11" s="7">
        <f>AC6+AC7</f>
        <v>0</v>
      </c>
      <c r="AD11" s="7">
        <f t="shared" ref="AD11:BF11" si="7">AD6+AD7</f>
        <v>0.41411047216403318</v>
      </c>
      <c r="AE11" s="7">
        <f t="shared" si="7"/>
        <v>0.79999999999999982</v>
      </c>
      <c r="AF11" s="7">
        <f t="shared" si="7"/>
        <v>1.131370849898476</v>
      </c>
      <c r="AG11" s="7">
        <f t="shared" si="7"/>
        <v>1.3856406460551018</v>
      </c>
      <c r="AH11" s="7">
        <f t="shared" si="7"/>
        <v>1.5454813220625092</v>
      </c>
      <c r="AI11" s="7">
        <f t="shared" si="7"/>
        <v>1.6</v>
      </c>
      <c r="AJ11" s="7">
        <f t="shared" si="7"/>
        <v>1.5454813220625094</v>
      </c>
      <c r="AK11" s="7">
        <f t="shared" si="7"/>
        <v>1.3856406460551018</v>
      </c>
      <c r="AL11" s="7">
        <f t="shared" si="7"/>
        <v>1.131370849898476</v>
      </c>
      <c r="AM11" s="7">
        <f t="shared" si="7"/>
        <v>0.79999999999999982</v>
      </c>
      <c r="AN11" s="7">
        <f t="shared" si="7"/>
        <v>0.41411047216403291</v>
      </c>
      <c r="AO11" s="7">
        <f t="shared" si="7"/>
        <v>-5.1451898297472102E-16</v>
      </c>
      <c r="AP11" s="7">
        <f t="shared" si="7"/>
        <v>-0.41411047216403385</v>
      </c>
      <c r="AQ11" s="7">
        <f t="shared" si="7"/>
        <v>-0.80000000000000093</v>
      </c>
      <c r="AR11" s="7">
        <f t="shared" si="7"/>
        <v>-1.1313708498984769</v>
      </c>
      <c r="AS11" s="7">
        <f t="shared" si="7"/>
        <v>-1.3856406460551021</v>
      </c>
      <c r="AT11" s="7">
        <f t="shared" si="7"/>
        <v>-1.5454813220625092</v>
      </c>
      <c r="AU11" s="7">
        <f t="shared" si="7"/>
        <v>-1.6</v>
      </c>
      <c r="AV11" s="7">
        <f t="shared" si="7"/>
        <v>-1.5454813220625094</v>
      </c>
      <c r="AW11" s="7">
        <f t="shared" si="7"/>
        <v>-1.3856406460551023</v>
      </c>
      <c r="AX11" s="7">
        <f t="shared" si="7"/>
        <v>-1.1313708498984774</v>
      </c>
      <c r="AY11" s="7">
        <f t="shared" si="7"/>
        <v>-0.80000000000000193</v>
      </c>
      <c r="AZ11" s="7">
        <f t="shared" si="7"/>
        <v>-0.41411047216403585</v>
      </c>
      <c r="BA11" s="7">
        <f t="shared" si="7"/>
        <v>-3.2342184486111593E-15</v>
      </c>
      <c r="BB11" s="7">
        <f t="shared" si="7"/>
        <v>0.41411047216402963</v>
      </c>
      <c r="BC11" s="7">
        <f t="shared" si="7"/>
        <v>0.79999999999999627</v>
      </c>
      <c r="BD11" s="7">
        <f t="shared" si="7"/>
        <v>1.1313708498984727</v>
      </c>
      <c r="BE11" s="7">
        <f t="shared" si="7"/>
        <v>1.3856406460550992</v>
      </c>
      <c r="BF11" s="7">
        <f t="shared" si="7"/>
        <v>1.5454813220625077</v>
      </c>
    </row>
    <row r="12" spans="1:58" s="7" customFormat="1">
      <c r="A12" s="9"/>
      <c r="AB12" s="7" t="s">
        <v>227</v>
      </c>
      <c r="AC12" s="7">
        <f>AC6+AC8</f>
        <v>-0.27961172579016785</v>
      </c>
      <c r="AD12" s="7">
        <f t="shared" ref="AD12:BF12" si="8">AD6+AD8</f>
        <v>-1.5763989924776234E-2</v>
      </c>
      <c r="AE12" s="7">
        <f t="shared" si="8"/>
        <v>0.39129267365699794</v>
      </c>
      <c r="AF12" s="7">
        <f t="shared" si="8"/>
        <v>0.82795444097025284</v>
      </c>
      <c r="AG12" s="7">
        <f t="shared" si="8"/>
        <v>1.1456371295746064</v>
      </c>
      <c r="AH12" s="7">
        <f t="shared" si="8"/>
        <v>1.2405088613163653</v>
      </c>
      <c r="AI12" s="7">
        <f t="shared" si="8"/>
        <v>1.1087073263430023</v>
      </c>
      <c r="AJ12" s="7">
        <f t="shared" si="8"/>
        <v>0.84507816650536327</v>
      </c>
      <c r="AK12" s="7">
        <f t="shared" si="8"/>
        <v>0.5864136779942708</v>
      </c>
      <c r="AL12" s="7">
        <f t="shared" si="8"/>
        <v>0.4325237461592506</v>
      </c>
      <c r="AM12" s="7">
        <f t="shared" si="8"/>
        <v>0.3912926736569976</v>
      </c>
      <c r="AN12" s="7">
        <f t="shared" si="8"/>
        <v>0.37966670488622595</v>
      </c>
      <c r="AO12" s="7">
        <f t="shared" si="8"/>
        <v>0.27961172579016763</v>
      </c>
      <c r="AP12" s="7">
        <f t="shared" si="8"/>
        <v>1.576398992477579E-2</v>
      </c>
      <c r="AQ12" s="7">
        <f t="shared" si="8"/>
        <v>-0.39129267365699866</v>
      </c>
      <c r="AR12" s="7">
        <f t="shared" si="8"/>
        <v>-0.82795444097025384</v>
      </c>
      <c r="AS12" s="7">
        <f t="shared" si="8"/>
        <v>-1.1456371295746068</v>
      </c>
      <c r="AT12" s="7">
        <f t="shared" si="8"/>
        <v>-1.2405088613163653</v>
      </c>
      <c r="AU12" s="7">
        <f t="shared" si="8"/>
        <v>-1.1087073263430025</v>
      </c>
      <c r="AV12" s="7">
        <f t="shared" si="8"/>
        <v>-0.8450781665053636</v>
      </c>
      <c r="AW12" s="7">
        <f t="shared" si="8"/>
        <v>-0.58641367799427124</v>
      </c>
      <c r="AX12" s="7">
        <f t="shared" si="8"/>
        <v>-0.43252374615925093</v>
      </c>
      <c r="AY12" s="7">
        <f t="shared" si="8"/>
        <v>-0.39129267365699827</v>
      </c>
      <c r="AZ12" s="7">
        <f t="shared" si="8"/>
        <v>-0.37966670488622623</v>
      </c>
      <c r="BA12" s="7">
        <f t="shared" si="8"/>
        <v>-0.27961172579016896</v>
      </c>
      <c r="BB12" s="7">
        <f t="shared" si="8"/>
        <v>-1.5763989924779342E-2</v>
      </c>
      <c r="BC12" s="7">
        <f t="shared" si="8"/>
        <v>0.39129267365699372</v>
      </c>
      <c r="BD12" s="7">
        <f t="shared" si="8"/>
        <v>0.82795444097024828</v>
      </c>
      <c r="BE12" s="7">
        <f t="shared" si="8"/>
        <v>1.1456371295746037</v>
      </c>
      <c r="BF12" s="7">
        <f t="shared" si="8"/>
        <v>1.2405088613163657</v>
      </c>
    </row>
    <row r="13" spans="1:58" s="7" customFormat="1">
      <c r="A13" s="9"/>
      <c r="AB13" s="7" t="s">
        <v>225</v>
      </c>
      <c r="AC13" s="7">
        <f>AC6+AC9</f>
        <v>0.19866933079506122</v>
      </c>
      <c r="AD13" s="7">
        <f t="shared" ref="AD13:BF13" si="9">AD6+AD9</f>
        <v>0.90106040602092508</v>
      </c>
      <c r="AE13" s="7">
        <f t="shared" si="9"/>
        <v>1.4301560660737453</v>
      </c>
      <c r="AF13" s="7">
        <f t="shared" si="9"/>
        <v>1.6997395568920259</v>
      </c>
      <c r="AG13" s="7">
        <f t="shared" si="9"/>
        <v>1.6805546774689346</v>
      </c>
      <c r="AH13" s="7">
        <f t="shared" si="9"/>
        <v>1.4049375795397032</v>
      </c>
      <c r="AI13" s="7">
        <f t="shared" si="9"/>
        <v>0.95709280914828432</v>
      </c>
      <c r="AJ13" s="7">
        <f t="shared" si="9"/>
        <v>0.45149892588495233</v>
      </c>
      <c r="AK13" s="7">
        <f t="shared" si="9"/>
        <v>4.7582680585745996E-3</v>
      </c>
      <c r="AL13" s="7">
        <f t="shared" si="9"/>
        <v>-0.29225891330782616</v>
      </c>
      <c r="AM13" s="7">
        <f t="shared" si="9"/>
        <v>-0.39525221253206638</v>
      </c>
      <c r="AN13" s="7">
        <f t="shared" si="9"/>
        <v>-0.31534118944643835</v>
      </c>
      <c r="AO13" s="7">
        <f t="shared" si="9"/>
        <v>-0.11391146653120003</v>
      </c>
      <c r="AP13" s="7">
        <f t="shared" si="9"/>
        <v>0.11512649721435964</v>
      </c>
      <c r="AQ13" s="7">
        <f t="shared" si="9"/>
        <v>0.27117095011466708</v>
      </c>
      <c r="AR13" s="7">
        <f t="shared" si="9"/>
        <v>0.27438413199368461</v>
      </c>
      <c r="AS13" s="7">
        <f t="shared" si="9"/>
        <v>8.7905666950909511E-2</v>
      </c>
      <c r="AT13" s="7">
        <f t="shared" si="9"/>
        <v>-0.27075484094494839</v>
      </c>
      <c r="AU13" s="7">
        <f t="shared" si="9"/>
        <v>-0.73207475444236203</v>
      </c>
      <c r="AV13" s="7">
        <f t="shared" si="9"/>
        <v>-1.1901822302127651</v>
      </c>
      <c r="AW13" s="7">
        <f t="shared" si="9"/>
        <v>-1.5281113801264343</v>
      </c>
      <c r="AX13" s="7">
        <f t="shared" si="9"/>
        <v>-1.6465553493885541</v>
      </c>
      <c r="AY13" s="7">
        <f t="shared" si="9"/>
        <v>-1.4891209800614136</v>
      </c>
      <c r="AZ13" s="7">
        <f t="shared" si="9"/>
        <v>-1.0578833644424048</v>
      </c>
      <c r="BA13" s="7">
        <f t="shared" si="9"/>
        <v>-0.41534181584553864</v>
      </c>
      <c r="BB13" s="7">
        <f t="shared" si="9"/>
        <v>0.32786437370409616</v>
      </c>
      <c r="BC13" s="7">
        <f t="shared" si="9"/>
        <v>1.0366982484944045</v>
      </c>
      <c r="BD13" s="7">
        <f t="shared" si="9"/>
        <v>1.5813806628101454</v>
      </c>
      <c r="BE13" s="7">
        <f t="shared" si="9"/>
        <v>1.8659808519384731</v>
      </c>
      <c r="BF13" s="7">
        <f t="shared" si="9"/>
        <v>1.8492078641401308</v>
      </c>
    </row>
    <row r="14" spans="1:58" s="7" customFormat="1">
      <c r="A14" s="9"/>
      <c r="AB14" s="7" t="s">
        <v>226</v>
      </c>
      <c r="AC14" s="7">
        <f>AC6+AC10</f>
        <v>-0.29552020666133955</v>
      </c>
      <c r="AD14" s="7">
        <f t="shared" ref="AD14:BF14" si="10">AD6+AD10</f>
        <v>0.37741825926022099</v>
      </c>
      <c r="AE14" s="7">
        <f t="shared" si="10"/>
        <v>1.0122117534088377</v>
      </c>
      <c r="AF14" s="7">
        <f t="shared" si="10"/>
        <v>1.5243650083844387</v>
      </c>
      <c r="AG14" s="7">
        <f t="shared" si="10"/>
        <v>1.8470187327309573</v>
      </c>
      <c r="AH14" s="7">
        <f t="shared" si="10"/>
        <v>1.941031598364749</v>
      </c>
      <c r="AI14" s="7">
        <f t="shared" si="10"/>
        <v>1.8006135686551201</v>
      </c>
      <c r="AJ14" s="7">
        <f t="shared" si="10"/>
        <v>1.453613832157223</v>
      </c>
      <c r="AK14" s="7">
        <f t="shared" si="10"/>
        <v>0.95646216014457985</v>
      </c>
      <c r="AL14" s="7">
        <f t="shared" si="10"/>
        <v>0.38465495127186794</v>
      </c>
      <c r="AM14" s="7">
        <f t="shared" si="10"/>
        <v>-0.17958556541434162</v>
      </c>
      <c r="AN14" s="7">
        <f t="shared" si="10"/>
        <v>-0.66039373771029997</v>
      </c>
      <c r="AO14" s="7">
        <f t="shared" si="10"/>
        <v>-0.99989975927699248</v>
      </c>
      <c r="AP14" s="7">
        <f t="shared" si="10"/>
        <v>-1.1665140286605529</v>
      </c>
      <c r="AQ14" s="7">
        <f t="shared" si="10"/>
        <v>-1.158541499031839</v>
      </c>
      <c r="AR14" s="7">
        <f t="shared" si="10"/>
        <v>-1.002626987847886</v>
      </c>
      <c r="AS14" s="7">
        <f t="shared" si="10"/>
        <v>-0.74742618962673713</v>
      </c>
      <c r="AT14" s="7">
        <f t="shared" si="10"/>
        <v>-0.45371407288022958</v>
      </c>
      <c r="AU14" s="7">
        <f t="shared" si="10"/>
        <v>-0.18274177280210879</v>
      </c>
      <c r="AV14" s="7">
        <f t="shared" si="10"/>
        <v>1.5067502657450271E-2</v>
      </c>
      <c r="AW14" s="7">
        <f t="shared" si="10"/>
        <v>0.10908036829124201</v>
      </c>
      <c r="AX14" s="7">
        <f t="shared" si="10"/>
        <v>9.3506787468573438E-2</v>
      </c>
      <c r="AY14" s="7">
        <f t="shared" si="10"/>
        <v>-1.2311994131844861E-2</v>
      </c>
      <c r="AZ14" s="7">
        <f t="shared" si="10"/>
        <v>-0.16838228874237796</v>
      </c>
      <c r="BA14" s="7">
        <f t="shared" si="10"/>
        <v>-0.32245182991467886</v>
      </c>
      <c r="BB14" s="7">
        <f t="shared" si="10"/>
        <v>-0.4207665203118196</v>
      </c>
      <c r="BC14" s="7">
        <f t="shared" si="10"/>
        <v>-0.41921278281282121</v>
      </c>
      <c r="BD14" s="7">
        <f t="shared" si="10"/>
        <v>-0.2927929780904468</v>
      </c>
      <c r="BE14" s="7">
        <f t="shared" si="10"/>
        <v>-4.1669579773597643E-2</v>
      </c>
      <c r="BF14" s="7">
        <f t="shared" si="10"/>
        <v>0.3073843272572242</v>
      </c>
    </row>
    <row r="15" spans="1:58" s="7" customFormat="1">
      <c r="A15" s="8"/>
    </row>
    <row r="16" spans="1:58" s="7" customFormat="1"/>
    <row r="17" s="7" customFormat="1"/>
    <row r="18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pans="1:8" s="7" customFormat="1"/>
    <row r="34" spans="1:8" s="7" customFormat="1"/>
    <row r="35" spans="1:8" s="7" customFormat="1"/>
    <row r="36" spans="1:8">
      <c r="A36" s="10" t="s">
        <v>206</v>
      </c>
      <c r="B36" s="9" t="s">
        <v>215</v>
      </c>
    </row>
    <row r="37" spans="1:8" s="7" customFormat="1">
      <c r="A37" s="11" t="s">
        <v>236</v>
      </c>
      <c r="B37" s="9" t="s">
        <v>237</v>
      </c>
    </row>
    <row r="39" spans="1:8" s="7" customFormat="1">
      <c r="A39" s="8" t="s">
        <v>253</v>
      </c>
    </row>
    <row r="40" spans="1:8" s="7" customFormat="1">
      <c r="A40" s="8"/>
    </row>
    <row r="41" spans="1:8" s="7" customFormat="1">
      <c r="A41" s="10" t="s">
        <v>263</v>
      </c>
      <c r="B41" s="9" t="s">
        <v>264</v>
      </c>
    </row>
    <row r="42" spans="1:8" s="7" customFormat="1">
      <c r="A42" s="11" t="s">
        <v>118</v>
      </c>
      <c r="B42" s="9" t="s">
        <v>133</v>
      </c>
    </row>
    <row r="43" spans="1:8">
      <c r="A43" s="10" t="s">
        <v>116</v>
      </c>
      <c r="B43" s="9" t="s">
        <v>131</v>
      </c>
      <c r="G43" s="2"/>
      <c r="H43" s="7"/>
    </row>
    <row r="44" spans="1:8" s="7" customFormat="1">
      <c r="A44" s="11" t="s">
        <v>117</v>
      </c>
      <c r="B44" s="9" t="s">
        <v>132</v>
      </c>
    </row>
    <row r="45" spans="1:8">
      <c r="A45" s="10" t="s">
        <v>141</v>
      </c>
      <c r="B45" s="9" t="s">
        <v>142</v>
      </c>
    </row>
    <row r="46" spans="1:8">
      <c r="A46" s="11" t="s">
        <v>127</v>
      </c>
      <c r="B46" s="9" t="s">
        <v>130</v>
      </c>
    </row>
    <row r="47" spans="1:8">
      <c r="A47" s="8"/>
    </row>
    <row r="48" spans="1:8" s="7" customFormat="1">
      <c r="A48" s="14" t="s">
        <v>115</v>
      </c>
      <c r="B48" s="9"/>
    </row>
    <row r="50" spans="1:6">
      <c r="A50" s="10" t="s">
        <v>114</v>
      </c>
      <c r="B50" s="9" t="s">
        <v>115</v>
      </c>
    </row>
    <row r="51" spans="1:6" s="12" customFormat="1">
      <c r="A51" s="55"/>
      <c r="B51" s="54"/>
    </row>
    <row r="52" spans="1:6" s="12" customFormat="1" ht="17.399999999999999">
      <c r="A52" s="69" t="s">
        <v>499</v>
      </c>
      <c r="B52" s="54"/>
      <c r="F52" s="68"/>
    </row>
    <row r="53" spans="1:6" s="12" customFormat="1" ht="17.399999999999999">
      <c r="A53" s="69"/>
      <c r="B53" s="54"/>
      <c r="F53" s="68"/>
    </row>
    <row r="54" spans="1:6" s="12" customFormat="1">
      <c r="A54" s="10" t="s">
        <v>498</v>
      </c>
      <c r="B54" s="9" t="s">
        <v>500</v>
      </c>
    </row>
    <row r="56" spans="1:6">
      <c r="A56" s="8" t="s">
        <v>61</v>
      </c>
      <c r="B56" s="7"/>
      <c r="C56" s="7"/>
    </row>
    <row r="57" spans="1:6">
      <c r="A57" s="7"/>
      <c r="B57" s="9"/>
      <c r="C57" s="7"/>
    </row>
    <row r="58" spans="1:6">
      <c r="A58" s="10" t="s">
        <v>62</v>
      </c>
      <c r="B58" s="9" t="s">
        <v>63</v>
      </c>
      <c r="C58" s="7"/>
    </row>
    <row r="59" spans="1:6">
      <c r="A59" s="11" t="s">
        <v>64</v>
      </c>
      <c r="B59" s="9" t="s">
        <v>235</v>
      </c>
      <c r="C59" s="9"/>
    </row>
    <row r="60" spans="1:6">
      <c r="A60" s="10" t="s">
        <v>65</v>
      </c>
      <c r="B60" s="9" t="s">
        <v>66</v>
      </c>
      <c r="C60" s="9"/>
    </row>
    <row r="61" spans="1:6">
      <c r="A61" s="11" t="s">
        <v>62</v>
      </c>
      <c r="B61" s="9" t="s">
        <v>67</v>
      </c>
      <c r="C61" s="9"/>
    </row>
    <row r="62" spans="1:6">
      <c r="A62" s="10" t="s">
        <v>68</v>
      </c>
      <c r="B62" s="9" t="s">
        <v>69</v>
      </c>
      <c r="C62" s="9"/>
    </row>
    <row r="63" spans="1:6">
      <c r="A63" s="11" t="s">
        <v>70</v>
      </c>
      <c r="B63" s="9" t="s">
        <v>71</v>
      </c>
      <c r="C63" s="9"/>
    </row>
    <row r="64" spans="1:6">
      <c r="A64" s="10" t="s">
        <v>72</v>
      </c>
      <c r="B64" s="9" t="s">
        <v>73</v>
      </c>
      <c r="C64" s="9"/>
    </row>
    <row r="65" spans="1:6">
      <c r="A65" s="11" t="s">
        <v>74</v>
      </c>
      <c r="B65" s="9" t="s">
        <v>75</v>
      </c>
      <c r="C65" s="9"/>
    </row>
    <row r="66" spans="1:6">
      <c r="A66" s="10" t="s">
        <v>65</v>
      </c>
      <c r="B66" s="9" t="s">
        <v>76</v>
      </c>
      <c r="C66" s="9"/>
    </row>
    <row r="67" spans="1:6">
      <c r="A67" s="11" t="s">
        <v>77</v>
      </c>
      <c r="B67" s="9" t="s">
        <v>78</v>
      </c>
      <c r="C67" s="9"/>
    </row>
    <row r="68" spans="1:6">
      <c r="A68" s="10" t="s">
        <v>79</v>
      </c>
      <c r="B68" s="9" t="s">
        <v>80</v>
      </c>
      <c r="C68" s="9"/>
    </row>
    <row r="69" spans="1:6">
      <c r="A69" s="11" t="s">
        <v>81</v>
      </c>
      <c r="B69" s="9" t="s">
        <v>82</v>
      </c>
      <c r="C69" s="9"/>
    </row>
    <row r="70" spans="1:6">
      <c r="A70" s="10" t="s">
        <v>83</v>
      </c>
      <c r="B70" s="9" t="s">
        <v>84</v>
      </c>
      <c r="C70" s="9"/>
    </row>
    <row r="71" spans="1:6">
      <c r="A71" s="11" t="s">
        <v>85</v>
      </c>
      <c r="B71" s="9" t="s">
        <v>86</v>
      </c>
      <c r="C71" s="9"/>
    </row>
    <row r="72" spans="1:6">
      <c r="A72" s="10" t="s">
        <v>87</v>
      </c>
      <c r="B72" s="9" t="s">
        <v>88</v>
      </c>
      <c r="C72" s="9"/>
    </row>
    <row r="73" spans="1:6">
      <c r="A73" s="11" t="s">
        <v>239</v>
      </c>
      <c r="B73" s="9" t="s">
        <v>240</v>
      </c>
    </row>
    <row r="74" spans="1:6">
      <c r="A74" s="10" t="s">
        <v>241</v>
      </c>
      <c r="B74" s="9" t="s">
        <v>242</v>
      </c>
    </row>
    <row r="75" spans="1:6">
      <c r="A75" s="11" t="s">
        <v>243</v>
      </c>
      <c r="B75" s="9" t="s">
        <v>244</v>
      </c>
    </row>
    <row r="76" spans="1:6">
      <c r="A76" s="10" t="s">
        <v>245</v>
      </c>
      <c r="B76" s="9" t="s">
        <v>247</v>
      </c>
      <c r="F76" s="9" t="s">
        <v>444</v>
      </c>
    </row>
    <row r="77" spans="1:6">
      <c r="A77" s="11" t="s">
        <v>246</v>
      </c>
      <c r="B77" s="9" t="s">
        <v>248</v>
      </c>
      <c r="F77" s="9" t="s">
        <v>443</v>
      </c>
    </row>
    <row r="78" spans="1:6">
      <c r="A78" s="10" t="s">
        <v>249</v>
      </c>
      <c r="B78" s="9" t="s">
        <v>251</v>
      </c>
    </row>
    <row r="79" spans="1:6">
      <c r="A79" s="11" t="s">
        <v>250</v>
      </c>
      <c r="B79" s="9" t="s">
        <v>252</v>
      </c>
    </row>
  </sheetData>
  <hyperlinks>
    <hyperlink ref="A43" r:id="rId1"/>
    <hyperlink ref="A44" r:id="rId2"/>
    <hyperlink ref="A42" r:id="rId3"/>
    <hyperlink ref="A50" r:id="rId4"/>
    <hyperlink ref="A45" r:id="rId5"/>
    <hyperlink ref="A36" r:id="rId6"/>
    <hyperlink ref="A46" r:id="rId7"/>
    <hyperlink ref="A67" r:id="rId8"/>
    <hyperlink ref="A68" r:id="rId9"/>
    <hyperlink ref="A63" r:id="rId10"/>
    <hyperlink ref="A66" r:id="rId11"/>
    <hyperlink ref="A62" r:id="rId12"/>
    <hyperlink ref="A64" r:id="rId13"/>
    <hyperlink ref="A65" r:id="rId14"/>
    <hyperlink ref="A61" r:id="rId15"/>
    <hyperlink ref="A72" r:id="rId16"/>
    <hyperlink ref="A71" r:id="rId17"/>
    <hyperlink ref="A70" r:id="rId18"/>
    <hyperlink ref="A69" r:id="rId19"/>
    <hyperlink ref="A58" r:id="rId20"/>
    <hyperlink ref="A60" r:id="rId21"/>
    <hyperlink ref="A59" r:id="rId22"/>
    <hyperlink ref="A37" r:id="rId23"/>
    <hyperlink ref="A73" r:id="rId24"/>
    <hyperlink ref="A74" r:id="rId25"/>
    <hyperlink ref="A75" r:id="rId26"/>
    <hyperlink ref="A77" r:id="rId27"/>
    <hyperlink ref="A76" r:id="rId28"/>
    <hyperlink ref="A78" r:id="rId29"/>
    <hyperlink ref="A79" r:id="rId30"/>
    <hyperlink ref="A41" r:id="rId31"/>
    <hyperlink ref="A54" r:id="rId32"/>
  </hyperlinks>
  <pageMargins left="0.7" right="0.7" top="0.75" bottom="0.75" header="0.3" footer="0.3"/>
  <drawing r:id="rId33"/>
</worksheet>
</file>

<file path=xl/worksheets/sheet6.xml><?xml version="1.0" encoding="utf-8"?>
<worksheet xmlns="http://schemas.openxmlformats.org/spreadsheetml/2006/main" xmlns:r="http://schemas.openxmlformats.org/officeDocument/2006/relationships">
  <dimension ref="A1:N43"/>
  <sheetViews>
    <sheetView workbookViewId="0">
      <selection activeCell="I32" sqref="I32"/>
    </sheetView>
  </sheetViews>
  <sheetFormatPr defaultRowHeight="14.4"/>
  <sheetData>
    <row r="1" spans="1:14">
      <c r="A1" s="8" t="s">
        <v>280</v>
      </c>
    </row>
    <row r="3" spans="1:14" s="7" customFormat="1">
      <c r="A3" s="9" t="s">
        <v>301</v>
      </c>
    </row>
    <row r="4" spans="1:14" s="7" customFormat="1">
      <c r="A4" s="20" t="s">
        <v>453</v>
      </c>
    </row>
    <row r="5" spans="1:14">
      <c r="A5" s="20" t="s">
        <v>261</v>
      </c>
      <c r="B5" s="9"/>
    </row>
    <row r="6" spans="1:14">
      <c r="A6" s="20" t="s">
        <v>454</v>
      </c>
    </row>
    <row r="8" spans="1:14">
      <c r="A8" s="10" t="s">
        <v>47</v>
      </c>
      <c r="B8" s="9" t="s">
        <v>356</v>
      </c>
      <c r="G8" s="5"/>
      <c r="H8" s="5"/>
      <c r="J8" s="33"/>
      <c r="L8" s="9" t="s">
        <v>366</v>
      </c>
      <c r="N8" s="5"/>
    </row>
    <row r="9" spans="1:14">
      <c r="A9" s="11" t="s">
        <v>43</v>
      </c>
      <c r="B9" s="9" t="s">
        <v>44</v>
      </c>
      <c r="J9" s="33"/>
      <c r="L9" s="9" t="s">
        <v>367</v>
      </c>
    </row>
    <row r="10" spans="1:14">
      <c r="A10" s="10" t="s">
        <v>9</v>
      </c>
      <c r="B10" s="9" t="s">
        <v>154</v>
      </c>
      <c r="J10" s="33"/>
      <c r="L10" s="9" t="s">
        <v>368</v>
      </c>
    </row>
    <row r="11" spans="1:14">
      <c r="J11" s="33"/>
    </row>
    <row r="12" spans="1:14">
      <c r="J12" s="33"/>
    </row>
    <row r="13" spans="1:14">
      <c r="J13" s="33"/>
    </row>
    <row r="14" spans="1:14">
      <c r="J14" s="33"/>
      <c r="L14" s="9" t="s">
        <v>369</v>
      </c>
    </row>
    <row r="15" spans="1:14">
      <c r="A15" s="49" t="s">
        <v>371</v>
      </c>
      <c r="B15" s="9" t="s">
        <v>372</v>
      </c>
      <c r="J15" s="33"/>
      <c r="L15" s="9" t="s">
        <v>370</v>
      </c>
    </row>
    <row r="16" spans="1:14">
      <c r="J16" s="33"/>
    </row>
    <row r="17" spans="1:10">
      <c r="J17" s="33"/>
    </row>
    <row r="18" spans="1:10">
      <c r="J18" s="33"/>
    </row>
    <row r="19" spans="1:10">
      <c r="J19" s="33"/>
    </row>
    <row r="20" spans="1:10">
      <c r="A20" s="8" t="s">
        <v>281</v>
      </c>
      <c r="J20" s="33"/>
    </row>
    <row r="21" spans="1:10">
      <c r="J21" s="33"/>
    </row>
    <row r="22" spans="1:10">
      <c r="A22" s="10" t="s">
        <v>60</v>
      </c>
      <c r="B22" s="9" t="s">
        <v>233</v>
      </c>
    </row>
    <row r="23" spans="1:10" ht="18">
      <c r="A23" s="11" t="s">
        <v>39</v>
      </c>
      <c r="B23" s="9" t="s">
        <v>40</v>
      </c>
      <c r="G23" s="73" t="s">
        <v>519</v>
      </c>
    </row>
    <row r="24" spans="1:10">
      <c r="A24" s="10" t="s">
        <v>41</v>
      </c>
      <c r="B24" s="9" t="s">
        <v>42</v>
      </c>
    </row>
    <row r="25" spans="1:10" ht="18">
      <c r="A25" s="11" t="s">
        <v>45</v>
      </c>
      <c r="B25" s="9" t="s">
        <v>46</v>
      </c>
      <c r="G25" s="73" t="s">
        <v>518</v>
      </c>
    </row>
    <row r="26" spans="1:10">
      <c r="A26" s="10" t="s">
        <v>48</v>
      </c>
      <c r="B26" s="9" t="s">
        <v>49</v>
      </c>
    </row>
    <row r="27" spans="1:10">
      <c r="A27" s="11" t="s">
        <v>50</v>
      </c>
      <c r="B27" s="9" t="s">
        <v>51</v>
      </c>
    </row>
    <row r="28" spans="1:10">
      <c r="A28" s="10" t="s">
        <v>52</v>
      </c>
      <c r="B28" s="9" t="s">
        <v>53</v>
      </c>
    </row>
    <row r="32" spans="1:10">
      <c r="A32" s="7"/>
      <c r="B32" s="9"/>
    </row>
    <row r="36" spans="1:2">
      <c r="A36" s="7"/>
      <c r="B36" s="9"/>
    </row>
    <row r="42" spans="1:2">
      <c r="A42" s="7"/>
      <c r="B42" s="9"/>
    </row>
    <row r="43" spans="1:2">
      <c r="A43" s="2"/>
      <c r="B43" s="9"/>
    </row>
  </sheetData>
  <hyperlinks>
    <hyperlink ref="A10" r:id="rId1"/>
    <hyperlink ref="A22" r:id="rId2"/>
    <hyperlink ref="A23" r:id="rId3"/>
    <hyperlink ref="A24" r:id="rId4"/>
    <hyperlink ref="A9" r:id="rId5"/>
    <hyperlink ref="A25" r:id="rId6"/>
    <hyperlink ref="A8" r:id="rId7"/>
    <hyperlink ref="A26" r:id="rId8"/>
    <hyperlink ref="A27" r:id="rId9"/>
    <hyperlink ref="A28" r:id="rId10"/>
  </hyperlinks>
  <pageMargins left="0.7" right="0.7" top="0.75" bottom="0.75" header="0.3" footer="0.3"/>
  <drawing r:id="rId1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103"/>
  <sheetViews>
    <sheetView workbookViewId="0">
      <selection activeCell="S65" sqref="S65"/>
    </sheetView>
  </sheetViews>
  <sheetFormatPr defaultRowHeight="14.4"/>
  <sheetData>
    <row r="1" spans="1:8">
      <c r="A1" s="8" t="s">
        <v>99</v>
      </c>
    </row>
    <row r="2" spans="1:8" s="7" customFormat="1">
      <c r="A2" s="8"/>
      <c r="G2" s="5"/>
    </row>
    <row r="3" spans="1:8" s="7" customFormat="1">
      <c r="A3" s="5"/>
      <c r="D3" s="5"/>
      <c r="F3" s="5"/>
      <c r="G3"/>
    </row>
    <row r="4" spans="1:8" s="7" customFormat="1">
      <c r="A4" s="8"/>
      <c r="G4"/>
    </row>
    <row r="5" spans="1:8" s="7" customFormat="1">
      <c r="A5" s="8"/>
      <c r="G5"/>
    </row>
    <row r="6" spans="1:8" s="7" customFormat="1">
      <c r="A6" s="8"/>
      <c r="G6"/>
    </row>
    <row r="7" spans="1:8" s="7" customFormat="1">
      <c r="A7" s="8"/>
      <c r="G7"/>
    </row>
    <row r="8" spans="1:8" s="7" customFormat="1">
      <c r="A8" s="8"/>
      <c r="G8"/>
    </row>
    <row r="9" spans="1:8" s="7" customFormat="1">
      <c r="A9" s="8"/>
      <c r="G9"/>
    </row>
    <row r="10" spans="1:8" s="7" customFormat="1">
      <c r="A10" s="8"/>
    </row>
    <row r="11" spans="1:8" s="7" customFormat="1">
      <c r="A11" s="8"/>
    </row>
    <row r="12" spans="1:8" s="7" customFormat="1">
      <c r="A12" s="8"/>
    </row>
    <row r="13" spans="1:8" s="7" customFormat="1"/>
    <row r="14" spans="1:8" s="7" customFormat="1">
      <c r="A14" s="8"/>
    </row>
    <row r="15" spans="1:8">
      <c r="B15" s="24" t="s">
        <v>297</v>
      </c>
      <c r="D15" s="23" t="s">
        <v>298</v>
      </c>
      <c r="H15" s="9" t="s">
        <v>299</v>
      </c>
    </row>
    <row r="16" spans="1:8" s="7" customFormat="1">
      <c r="B16" s="24"/>
      <c r="D16" s="23"/>
      <c r="H16" s="9"/>
    </row>
    <row r="17" spans="1:17" s="7" customFormat="1">
      <c r="B17" s="24"/>
      <c r="D17" s="23"/>
      <c r="H17" s="9"/>
      <c r="J17" s="9" t="s">
        <v>302</v>
      </c>
    </row>
    <row r="18" spans="1:17">
      <c r="A18" s="10" t="s">
        <v>1</v>
      </c>
      <c r="B18" s="9" t="s">
        <v>3</v>
      </c>
    </row>
    <row r="19" spans="1:17">
      <c r="A19" s="11" t="s">
        <v>0</v>
      </c>
      <c r="B19" s="9" t="s">
        <v>2</v>
      </c>
    </row>
    <row r="20" spans="1:17">
      <c r="A20" s="10" t="s">
        <v>238</v>
      </c>
      <c r="B20" s="9" t="s">
        <v>290</v>
      </c>
    </row>
    <row r="21" spans="1:17">
      <c r="A21" s="11" t="s">
        <v>35</v>
      </c>
      <c r="B21" s="9" t="s">
        <v>36</v>
      </c>
    </row>
    <row r="23" spans="1:17">
      <c r="A23" s="9" t="s">
        <v>279</v>
      </c>
      <c r="B23" s="9"/>
      <c r="C23" s="9"/>
      <c r="D23" s="9"/>
      <c r="E23" s="9"/>
    </row>
    <row r="24" spans="1:17">
      <c r="A24" s="9" t="s">
        <v>347</v>
      </c>
      <c r="B24" s="9"/>
      <c r="C24" s="9"/>
      <c r="D24" s="9"/>
      <c r="E24" s="9"/>
      <c r="Q24" s="70"/>
    </row>
    <row r="25" spans="1:17">
      <c r="A25" s="9" t="s">
        <v>271</v>
      </c>
      <c r="B25" s="9"/>
      <c r="C25" s="9"/>
      <c r="D25" s="9"/>
      <c r="E25" s="9"/>
      <c r="I25" s="26"/>
      <c r="Q25" s="70"/>
    </row>
    <row r="26" spans="1:17" ht="15.6">
      <c r="A26" s="10" t="s">
        <v>311</v>
      </c>
      <c r="B26" s="9" t="s">
        <v>457</v>
      </c>
      <c r="C26" s="9"/>
      <c r="D26" s="9"/>
      <c r="E26" s="9"/>
      <c r="F26" s="9"/>
      <c r="G26" s="9"/>
      <c r="H26" s="30"/>
      <c r="I26" s="31"/>
      <c r="J26" s="9" t="s">
        <v>458</v>
      </c>
    </row>
    <row r="27" spans="1:17" s="7" customFormat="1">
      <c r="A27" s="9"/>
      <c r="B27" s="9"/>
      <c r="C27" s="9"/>
      <c r="D27" s="9"/>
      <c r="E27" s="9"/>
    </row>
    <row r="28" spans="1:17" s="7" customFormat="1">
      <c r="A28" s="11" t="s">
        <v>303</v>
      </c>
      <c r="B28" s="9" t="s">
        <v>304</v>
      </c>
      <c r="C28" s="9"/>
      <c r="D28" s="9"/>
      <c r="E28" s="9"/>
    </row>
    <row r="29" spans="1:17" s="7" customFormat="1">
      <c r="A29" s="10" t="s">
        <v>307</v>
      </c>
      <c r="B29" s="9" t="s">
        <v>308</v>
      </c>
      <c r="C29" s="9"/>
      <c r="D29" s="9"/>
      <c r="E29" s="9"/>
    </row>
    <row r="30" spans="1:17" s="7" customFormat="1">
      <c r="A30" s="11" t="s">
        <v>311</v>
      </c>
      <c r="B30" s="9" t="s">
        <v>312</v>
      </c>
      <c r="C30" s="9"/>
      <c r="D30" s="9"/>
      <c r="E30" s="9"/>
    </row>
    <row r="31" spans="1:17" s="7" customFormat="1">
      <c r="A31" s="9"/>
      <c r="B31" s="9"/>
      <c r="C31" s="9"/>
      <c r="D31" s="9"/>
      <c r="E31" s="9"/>
    </row>
    <row r="32" spans="1:17" s="7" customFormat="1" ht="15.6">
      <c r="A32" s="71" t="s">
        <v>504</v>
      </c>
      <c r="B32" s="9"/>
      <c r="C32" s="9"/>
      <c r="D32" s="9"/>
      <c r="E32" s="9"/>
    </row>
    <row r="33" spans="1:5" s="7" customFormat="1" ht="15.6">
      <c r="A33" s="71"/>
      <c r="B33" s="9"/>
      <c r="C33" s="9"/>
      <c r="D33" s="9"/>
      <c r="E33" s="9"/>
    </row>
    <row r="34" spans="1:5" s="7" customFormat="1" ht="15.6">
      <c r="A34" s="71" t="s">
        <v>505</v>
      </c>
      <c r="B34" s="9"/>
      <c r="C34" s="9"/>
      <c r="D34" s="9"/>
      <c r="E34" s="9"/>
    </row>
    <row r="35" spans="1:5" s="7" customFormat="1" ht="15.6">
      <c r="A35" s="71" t="s">
        <v>506</v>
      </c>
      <c r="B35" s="9"/>
      <c r="C35" s="9"/>
      <c r="D35" s="9"/>
      <c r="E35" s="9"/>
    </row>
    <row r="36" spans="1:5" s="7" customFormat="1" ht="15.6">
      <c r="A36" s="71" t="s">
        <v>507</v>
      </c>
      <c r="B36" s="9"/>
      <c r="C36" s="9"/>
      <c r="D36" s="9"/>
      <c r="E36" s="9"/>
    </row>
    <row r="37" spans="1:5" s="7" customFormat="1" ht="15.6">
      <c r="A37" s="71" t="s">
        <v>508</v>
      </c>
      <c r="B37" s="9"/>
      <c r="C37" s="9"/>
      <c r="D37" s="9"/>
      <c r="E37" s="9"/>
    </row>
    <row r="38" spans="1:5" s="7" customFormat="1" ht="15.6">
      <c r="A38" s="71" t="s">
        <v>509</v>
      </c>
      <c r="B38" s="9"/>
      <c r="C38" s="9"/>
      <c r="D38" s="9"/>
      <c r="E38" s="9"/>
    </row>
    <row r="39" spans="1:5" s="7" customFormat="1">
      <c r="A39" s="9"/>
      <c r="B39" s="9"/>
      <c r="C39" s="9"/>
      <c r="D39" s="9"/>
      <c r="E39" s="9"/>
    </row>
    <row r="40" spans="1:5" s="7" customFormat="1" ht="15.6">
      <c r="A40" s="71" t="s">
        <v>501</v>
      </c>
      <c r="B40" s="9"/>
      <c r="C40" s="9"/>
      <c r="D40" s="9"/>
      <c r="E40" s="9"/>
    </row>
    <row r="41" spans="1:5" s="7" customFormat="1" ht="15.6">
      <c r="A41" s="71"/>
      <c r="B41" s="9"/>
      <c r="C41" s="9"/>
      <c r="D41" s="9"/>
      <c r="E41" s="9"/>
    </row>
    <row r="42" spans="1:5" s="7" customFormat="1" ht="15.6">
      <c r="A42" s="71" t="s">
        <v>502</v>
      </c>
      <c r="B42" s="9"/>
      <c r="C42" s="9"/>
      <c r="D42" s="9"/>
      <c r="E42" s="9"/>
    </row>
    <row r="43" spans="1:5" s="7" customFormat="1">
      <c r="A43" s="9"/>
      <c r="B43" s="9"/>
      <c r="C43" s="9"/>
      <c r="D43" s="9"/>
      <c r="E43" s="9"/>
    </row>
    <row r="44" spans="1:5" s="7" customFormat="1" ht="15.6">
      <c r="A44" s="71" t="s">
        <v>503</v>
      </c>
      <c r="B44" s="9"/>
      <c r="C44" s="9"/>
      <c r="D44" s="9"/>
      <c r="E44" s="9"/>
    </row>
    <row r="45" spans="1:5" s="7" customFormat="1">
      <c r="A45" s="9"/>
      <c r="B45" s="9"/>
      <c r="C45" s="9"/>
      <c r="D45" s="9"/>
      <c r="E45" s="9"/>
    </row>
    <row r="46" spans="1:5" s="7" customFormat="1">
      <c r="A46" s="9"/>
      <c r="B46" s="9"/>
      <c r="C46" s="9"/>
      <c r="D46" s="9"/>
      <c r="E46" s="9"/>
    </row>
    <row r="47" spans="1:5" s="7" customFormat="1">
      <c r="A47" s="9"/>
      <c r="B47" s="9" t="s">
        <v>343</v>
      </c>
      <c r="D47" s="9"/>
      <c r="E47" s="9"/>
    </row>
    <row r="48" spans="1:5" s="7" customFormat="1">
      <c r="A48" s="9"/>
      <c r="B48" s="9"/>
      <c r="C48" s="9"/>
      <c r="D48" s="9"/>
      <c r="E48" s="9"/>
    </row>
    <row r="49" spans="1:8" s="7" customFormat="1"/>
    <row r="50" spans="1:8" s="7" customFormat="1"/>
    <row r="51" spans="1:8" s="7" customFormat="1"/>
    <row r="52" spans="1:8" s="7" customFormat="1">
      <c r="A52" s="9" t="s">
        <v>314</v>
      </c>
    </row>
    <row r="53" spans="1:8" s="7" customFormat="1"/>
    <row r="54" spans="1:8" s="7" customFormat="1"/>
    <row r="55" spans="1:8" s="7" customFormat="1">
      <c r="A55" s="9" t="s">
        <v>344</v>
      </c>
    </row>
    <row r="56" spans="1:8" s="7" customFormat="1">
      <c r="A56" s="9" t="s">
        <v>345</v>
      </c>
    </row>
    <row r="57" spans="1:8" s="7" customFormat="1"/>
    <row r="58" spans="1:8" s="7" customFormat="1"/>
    <row r="59" spans="1:8" s="7" customFormat="1"/>
    <row r="60" spans="1:8" s="7" customFormat="1"/>
    <row r="61" spans="1:8" s="7" customFormat="1"/>
    <row r="62" spans="1:8" s="7" customFormat="1">
      <c r="H62" s="9" t="s">
        <v>346</v>
      </c>
    </row>
    <row r="63" spans="1:8" s="7" customFormat="1">
      <c r="C63" s="9" t="s">
        <v>159</v>
      </c>
      <c r="F63" s="18" t="s">
        <v>182</v>
      </c>
      <c r="H63" s="9" t="s">
        <v>338</v>
      </c>
    </row>
    <row r="64" spans="1:8" s="7" customFormat="1"/>
    <row r="65" spans="1:10" s="7" customFormat="1"/>
    <row r="66" spans="1:10" s="7" customFormat="1" ht="21">
      <c r="A66" s="72" t="s">
        <v>510</v>
      </c>
    </row>
    <row r="67" spans="1:10" s="7" customFormat="1"/>
    <row r="68" spans="1:10" s="7" customFormat="1"/>
    <row r="69" spans="1:10" s="7" customFormat="1">
      <c r="A69" s="9" t="s">
        <v>325</v>
      </c>
    </row>
    <row r="70" spans="1:10" s="7" customFormat="1" ht="21" customHeight="1">
      <c r="A70" s="23" t="s">
        <v>315</v>
      </c>
      <c r="B70" s="28" t="s">
        <v>316</v>
      </c>
      <c r="C70" s="23" t="s">
        <v>324</v>
      </c>
    </row>
    <row r="71" spans="1:10" s="7" customFormat="1">
      <c r="D71" s="9"/>
      <c r="E71" s="9"/>
    </row>
    <row r="72" spans="1:10" s="7" customFormat="1">
      <c r="A72" s="23">
        <v>1</v>
      </c>
      <c r="B72" s="23" t="s">
        <v>317</v>
      </c>
      <c r="C72" s="23" t="s">
        <v>326</v>
      </c>
      <c r="D72" s="9"/>
      <c r="E72" s="9"/>
      <c r="J72" s="29" t="s">
        <v>339</v>
      </c>
    </row>
    <row r="73" spans="1:10" s="7" customFormat="1">
      <c r="A73" s="23"/>
      <c r="B73" s="23"/>
      <c r="C73" s="23"/>
      <c r="D73" s="9"/>
      <c r="E73" s="9"/>
      <c r="J73" s="29"/>
    </row>
    <row r="74" spans="1:10" s="7" customFormat="1" ht="24" customHeight="1">
      <c r="A74" s="23">
        <v>2</v>
      </c>
      <c r="B74" s="23" t="s">
        <v>318</v>
      </c>
      <c r="C74" s="23" t="s">
        <v>327</v>
      </c>
      <c r="D74" s="9"/>
      <c r="E74" s="9"/>
      <c r="J74" s="29" t="s">
        <v>340</v>
      </c>
    </row>
    <row r="75" spans="1:10" s="7" customFormat="1">
      <c r="A75" s="23"/>
      <c r="B75" s="23"/>
      <c r="C75" s="23"/>
      <c r="D75" s="9"/>
      <c r="E75" s="9"/>
      <c r="J75" s="29"/>
    </row>
    <row r="76" spans="1:10" s="7" customFormat="1" ht="22.5" customHeight="1">
      <c r="A76" s="23">
        <v>3</v>
      </c>
      <c r="B76" s="23" t="s">
        <v>319</v>
      </c>
      <c r="C76" s="23" t="s">
        <v>328</v>
      </c>
      <c r="D76" s="9"/>
      <c r="E76" s="9"/>
      <c r="J76" s="29" t="s">
        <v>341</v>
      </c>
    </row>
    <row r="77" spans="1:10" s="7" customFormat="1">
      <c r="A77" s="23"/>
      <c r="B77" s="23"/>
      <c r="C77" s="23"/>
      <c r="D77" s="9"/>
      <c r="E77" s="9"/>
      <c r="J77" s="29"/>
    </row>
    <row r="78" spans="1:10" s="7" customFormat="1" ht="22.5" customHeight="1">
      <c r="A78" s="23">
        <v>4</v>
      </c>
      <c r="B78" s="23" t="s">
        <v>320</v>
      </c>
      <c r="C78" s="23" t="s">
        <v>329</v>
      </c>
      <c r="D78" s="9"/>
      <c r="E78" s="9"/>
      <c r="J78" s="29" t="s">
        <v>342</v>
      </c>
    </row>
    <row r="79" spans="1:10" s="7" customFormat="1">
      <c r="A79" s="23"/>
      <c r="B79" s="23"/>
      <c r="C79" s="23"/>
      <c r="D79" s="9"/>
      <c r="E79" s="9"/>
    </row>
    <row r="80" spans="1:10" s="7" customFormat="1" ht="21" customHeight="1">
      <c r="A80" s="23">
        <v>5</v>
      </c>
      <c r="B80" s="23" t="s">
        <v>322</v>
      </c>
      <c r="C80" s="23" t="s">
        <v>330</v>
      </c>
      <c r="D80" s="9"/>
      <c r="E80" s="9"/>
    </row>
    <row r="81" spans="1:10" s="7" customFormat="1">
      <c r="A81" s="23"/>
      <c r="B81" s="23"/>
      <c r="C81" s="23"/>
      <c r="D81" s="9"/>
      <c r="E81" s="9"/>
    </row>
    <row r="82" spans="1:10" s="7" customFormat="1" ht="24" customHeight="1">
      <c r="A82" s="23">
        <v>6</v>
      </c>
      <c r="B82" s="23" t="s">
        <v>321</v>
      </c>
      <c r="C82" s="23" t="s">
        <v>331</v>
      </c>
      <c r="D82" s="9"/>
      <c r="E82" s="9"/>
    </row>
    <row r="83" spans="1:10" s="7" customFormat="1">
      <c r="A83" s="23"/>
      <c r="B83" s="23"/>
      <c r="C83" s="23"/>
      <c r="D83" s="9"/>
      <c r="E83" s="9"/>
    </row>
    <row r="84" spans="1:10" s="7" customFormat="1" ht="21" customHeight="1">
      <c r="A84" s="23">
        <v>7</v>
      </c>
      <c r="B84" s="23" t="s">
        <v>323</v>
      </c>
      <c r="C84" s="23" t="s">
        <v>332</v>
      </c>
      <c r="D84" s="9"/>
      <c r="E84" s="9"/>
    </row>
    <row r="85" spans="1:10" s="7" customFormat="1">
      <c r="A85" s="9"/>
      <c r="B85" s="9"/>
      <c r="C85" s="9"/>
      <c r="D85" s="9"/>
      <c r="E85" s="9"/>
    </row>
    <row r="86" spans="1:10" s="7" customFormat="1">
      <c r="A86" s="9"/>
      <c r="B86" s="9"/>
      <c r="C86" s="9"/>
      <c r="D86" s="9"/>
      <c r="E86" s="9"/>
    </row>
    <row r="87" spans="1:10" s="7" customFormat="1">
      <c r="A87" s="9"/>
      <c r="B87" s="9"/>
      <c r="C87" s="9"/>
      <c r="D87" s="9"/>
      <c r="E87" s="9"/>
    </row>
    <row r="88" spans="1:10" s="7" customFormat="1">
      <c r="A88" s="9" t="s">
        <v>273</v>
      </c>
      <c r="B88" s="9"/>
      <c r="C88" s="9"/>
      <c r="D88" s="9"/>
      <c r="E88" s="9"/>
    </row>
    <row r="89" spans="1:10" s="7" customFormat="1">
      <c r="A89" s="9" t="s">
        <v>274</v>
      </c>
      <c r="B89" s="9"/>
      <c r="C89" s="9"/>
      <c r="D89" s="9"/>
      <c r="E89" s="9"/>
    </row>
    <row r="90" spans="1:10" s="7" customFormat="1">
      <c r="A90" s="9" t="s">
        <v>275</v>
      </c>
      <c r="B90" s="9"/>
      <c r="C90" s="9"/>
      <c r="D90" s="9"/>
      <c r="E90" s="9"/>
    </row>
    <row r="91" spans="1:10" s="7" customFormat="1">
      <c r="A91" s="9" t="s">
        <v>272</v>
      </c>
      <c r="B91" s="9"/>
      <c r="C91" s="9"/>
      <c r="D91" s="9"/>
      <c r="E91" s="9"/>
      <c r="F91"/>
      <c r="G91"/>
      <c r="H91"/>
      <c r="I91"/>
      <c r="J91"/>
    </row>
    <row r="92" spans="1:10" s="7" customFormat="1">
      <c r="A92" s="9" t="s">
        <v>276</v>
      </c>
      <c r="B92" s="9"/>
      <c r="C92" s="9"/>
      <c r="D92" s="9"/>
      <c r="E92" s="9"/>
      <c r="F92"/>
      <c r="G92"/>
      <c r="H92"/>
      <c r="I92"/>
      <c r="J92"/>
    </row>
    <row r="93" spans="1:10" s="7" customFormat="1">
      <c r="A93" s="9" t="s">
        <v>278</v>
      </c>
      <c r="B93" s="9"/>
      <c r="C93" s="9"/>
      <c r="D93" s="9"/>
      <c r="E93" s="9"/>
    </row>
    <row r="94" spans="1:10" s="7" customFormat="1">
      <c r="A94" s="9" t="s">
        <v>277</v>
      </c>
      <c r="B94" s="9"/>
      <c r="C94" s="9"/>
      <c r="D94" s="9"/>
      <c r="E94" s="9"/>
    </row>
    <row r="95" spans="1:10" s="7" customFormat="1">
      <c r="A95" s="9" t="s">
        <v>348</v>
      </c>
    </row>
    <row r="96" spans="1:10">
      <c r="A96" s="9" t="s">
        <v>349</v>
      </c>
    </row>
    <row r="97" spans="1:8" s="7" customFormat="1"/>
    <row r="98" spans="1:8">
      <c r="A98" s="11" t="s">
        <v>476</v>
      </c>
      <c r="B98" s="9" t="s">
        <v>475</v>
      </c>
      <c r="H98" s="27"/>
    </row>
    <row r="103" spans="1:8">
      <c r="A103" s="7"/>
    </row>
  </sheetData>
  <mergeCells count="1">
    <mergeCell ref="Q24:Q25"/>
  </mergeCells>
  <hyperlinks>
    <hyperlink ref="A18" r:id="rId1"/>
    <hyperlink ref="A19" r:id="rId2"/>
    <hyperlink ref="A20" r:id="rId3"/>
    <hyperlink ref="A21" r:id="rId4"/>
    <hyperlink ref="A29" r:id="rId5"/>
    <hyperlink ref="A30" r:id="rId6"/>
    <hyperlink ref="A28" r:id="rId7"/>
    <hyperlink ref="A26" r:id="rId8"/>
    <hyperlink ref="A98" r:id="rId9"/>
  </hyperlinks>
  <pageMargins left="0.7" right="0.7" top="0.75" bottom="0.75" header="0.3" footer="0.3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>
  <dimension ref="A1:R154"/>
  <sheetViews>
    <sheetView workbookViewId="0">
      <selection activeCell="Q46" sqref="Q46"/>
    </sheetView>
  </sheetViews>
  <sheetFormatPr defaultRowHeight="14.4"/>
  <sheetData>
    <row r="1" spans="1:14">
      <c r="A1" s="8" t="s">
        <v>100</v>
      </c>
    </row>
    <row r="2" spans="1:14" s="7" customFormat="1">
      <c r="A2" s="8"/>
    </row>
    <row r="3" spans="1:14" s="7" customFormat="1">
      <c r="A3" s="22"/>
    </row>
    <row r="4" spans="1:14" s="7" customFormat="1">
      <c r="A4" s="8"/>
      <c r="I4" s="9" t="s">
        <v>291</v>
      </c>
    </row>
    <row r="5" spans="1:14" s="7" customFormat="1">
      <c r="A5" s="8"/>
    </row>
    <row r="6" spans="1:14" s="7" customFormat="1">
      <c r="A6" s="8"/>
    </row>
    <row r="7" spans="1:14" s="7" customFormat="1">
      <c r="A7" s="8"/>
    </row>
    <row r="8" spans="1:14" s="7" customFormat="1">
      <c r="A8" s="8"/>
    </row>
    <row r="9" spans="1:14" s="7" customFormat="1">
      <c r="A9" s="8"/>
    </row>
    <row r="10" spans="1:14" s="7" customFormat="1">
      <c r="A10" s="8"/>
    </row>
    <row r="11" spans="1:14" s="7" customFormat="1">
      <c r="A11" s="8"/>
      <c r="L11" s="5"/>
      <c r="N11" s="5"/>
    </row>
    <row r="12" spans="1:14" s="7" customFormat="1">
      <c r="A12"/>
      <c r="B12" s="21"/>
      <c r="H12" s="5"/>
    </row>
    <row r="13" spans="1:14" s="7" customFormat="1">
      <c r="A13"/>
    </row>
    <row r="14" spans="1:14" s="7" customFormat="1">
      <c r="A14"/>
    </row>
    <row r="15" spans="1:14" s="7" customFormat="1">
      <c r="A15"/>
    </row>
    <row r="16" spans="1:14" s="7" customFormat="1">
      <c r="A16"/>
    </row>
    <row r="17" spans="1:10" s="7" customFormat="1">
      <c r="A17"/>
    </row>
    <row r="18" spans="1:10" s="7" customFormat="1">
      <c r="A18"/>
    </row>
    <row r="19" spans="1:10" s="7" customFormat="1">
      <c r="A19" s="9" t="s">
        <v>292</v>
      </c>
      <c r="B19" s="9"/>
      <c r="C19" s="9"/>
      <c r="D19" s="9" t="s">
        <v>293</v>
      </c>
      <c r="E19" s="9"/>
      <c r="F19" s="9"/>
      <c r="G19" s="9"/>
      <c r="H19" s="9" t="s">
        <v>295</v>
      </c>
      <c r="I19" s="9"/>
      <c r="J19" s="9" t="s">
        <v>176</v>
      </c>
    </row>
    <row r="20" spans="1:10" s="7" customFormat="1">
      <c r="A20" s="9"/>
      <c r="B20" s="9"/>
      <c r="C20" s="9"/>
      <c r="D20" s="9"/>
      <c r="E20" s="9"/>
      <c r="F20" s="9"/>
      <c r="G20" s="9"/>
      <c r="H20" s="9" t="s">
        <v>294</v>
      </c>
      <c r="I20" s="9"/>
      <c r="J20" s="9" t="s">
        <v>296</v>
      </c>
    </row>
    <row r="21" spans="1:10" s="7" customFormat="1">
      <c r="A21" s="9" t="s">
        <v>207</v>
      </c>
    </row>
    <row r="22" spans="1:10" s="7" customFormat="1">
      <c r="A22" s="9" t="s">
        <v>357</v>
      </c>
    </row>
    <row r="23" spans="1:10" s="7" customFormat="1">
      <c r="A23" s="20" t="s">
        <v>261</v>
      </c>
      <c r="B23" s="9"/>
    </row>
    <row r="24" spans="1:10" s="7" customFormat="1">
      <c r="A24" s="20"/>
      <c r="B24" s="9"/>
    </row>
    <row r="25" spans="1:10" s="7" customFormat="1">
      <c r="A25" s="32" t="s">
        <v>358</v>
      </c>
      <c r="B25" s="9"/>
    </row>
    <row r="26" spans="1:10" s="7" customFormat="1">
      <c r="A26" s="20"/>
      <c r="B26" s="9"/>
    </row>
    <row r="27" spans="1:10" s="7" customFormat="1">
      <c r="A27" s="13" t="s">
        <v>258</v>
      </c>
      <c r="B27" s="9"/>
    </row>
    <row r="28" spans="1:10" s="7" customFormat="1">
      <c r="A28" s="13" t="s">
        <v>108</v>
      </c>
      <c r="B28" s="9"/>
    </row>
    <row r="29" spans="1:10" s="7" customFormat="1">
      <c r="A29" s="13" t="s">
        <v>109</v>
      </c>
      <c r="B29" s="9"/>
    </row>
    <row r="30" spans="1:10" s="7" customFormat="1">
      <c r="B30" s="9"/>
    </row>
    <row r="31" spans="1:10" s="7" customFormat="1">
      <c r="B31" s="9"/>
      <c r="C31" s="9" t="s">
        <v>350</v>
      </c>
      <c r="H31" s="9" t="s">
        <v>351</v>
      </c>
    </row>
    <row r="32" spans="1:10" s="7" customFormat="1">
      <c r="C32" s="9" t="s">
        <v>160</v>
      </c>
      <c r="D32" s="9"/>
      <c r="E32" s="9"/>
      <c r="F32" s="9"/>
      <c r="G32" s="9"/>
      <c r="H32" s="9" t="s">
        <v>161</v>
      </c>
    </row>
    <row r="33" spans="1:12" s="7" customFormat="1">
      <c r="C33" s="9" t="s">
        <v>169</v>
      </c>
      <c r="H33" s="9" t="s">
        <v>170</v>
      </c>
    </row>
    <row r="34" spans="1:12" s="7" customFormat="1">
      <c r="C34" s="9"/>
      <c r="H34" s="9"/>
    </row>
    <row r="35" spans="1:12" s="7" customFormat="1" ht="18">
      <c r="A35" s="73" t="s">
        <v>511</v>
      </c>
      <c r="C35" s="9"/>
      <c r="H35" s="73" t="s">
        <v>513</v>
      </c>
    </row>
    <row r="36" spans="1:12" s="7" customFormat="1">
      <c r="C36" s="9"/>
      <c r="H36" s="9"/>
    </row>
    <row r="37" spans="1:12" s="7" customFormat="1" ht="18">
      <c r="A37" s="73" t="s">
        <v>512</v>
      </c>
      <c r="C37" s="9"/>
      <c r="H37" s="74" t="s">
        <v>514</v>
      </c>
      <c r="J37" s="9" t="s">
        <v>517</v>
      </c>
    </row>
    <row r="38" spans="1:12" s="7" customFormat="1">
      <c r="C38" s="9"/>
      <c r="H38" s="9"/>
    </row>
    <row r="39" spans="1:12" s="7" customFormat="1" ht="18">
      <c r="A39" s="73" t="s">
        <v>515</v>
      </c>
      <c r="B39" s="73"/>
      <c r="C39" s="73"/>
      <c r="D39" s="73"/>
      <c r="E39" s="73"/>
      <c r="F39" s="73"/>
      <c r="G39" s="73"/>
      <c r="H39" s="73" t="s">
        <v>516</v>
      </c>
    </row>
    <row r="40" spans="1:12" s="7" customFormat="1">
      <c r="C40" s="9"/>
      <c r="H40" s="9"/>
    </row>
    <row r="41" spans="1:12" s="7" customFormat="1">
      <c r="B41" s="9" t="s">
        <v>333</v>
      </c>
      <c r="C41" s="9"/>
      <c r="H41" s="9"/>
    </row>
    <row r="42" spans="1:12" s="7" customFormat="1"/>
    <row r="43" spans="1:12" s="7" customFormat="1"/>
    <row r="44" spans="1:12" s="7" customFormat="1">
      <c r="G44" s="3"/>
    </row>
    <row r="45" spans="1:12" s="7" customFormat="1">
      <c r="A45" s="9" t="s">
        <v>162</v>
      </c>
      <c r="L45" s="9" t="s">
        <v>172</v>
      </c>
    </row>
    <row r="46" spans="1:12" s="7" customFormat="1">
      <c r="A46" s="9" t="s">
        <v>163</v>
      </c>
      <c r="L46" s="9" t="s">
        <v>173</v>
      </c>
    </row>
    <row r="47" spans="1:12" s="7" customFormat="1">
      <c r="A47" s="9" t="s">
        <v>164</v>
      </c>
      <c r="L47" s="9" t="s">
        <v>174</v>
      </c>
    </row>
    <row r="48" spans="1:12" s="7" customFormat="1">
      <c r="L48" s="9" t="s">
        <v>175</v>
      </c>
    </row>
    <row r="49" spans="1:12" s="7" customFormat="1">
      <c r="A49" s="9" t="s">
        <v>334</v>
      </c>
      <c r="L49" s="9" t="s">
        <v>336</v>
      </c>
    </row>
    <row r="50" spans="1:12" s="7" customFormat="1">
      <c r="A50" s="9" t="s">
        <v>337</v>
      </c>
    </row>
    <row r="51" spans="1:12" s="7" customFormat="1"/>
    <row r="52" spans="1:12" s="7" customFormat="1"/>
    <row r="53" spans="1:12" s="7" customFormat="1"/>
    <row r="54" spans="1:12" s="7" customFormat="1"/>
    <row r="55" spans="1:12" s="7" customFormat="1"/>
    <row r="56" spans="1:12" s="7" customFormat="1" ht="4.5" customHeight="1"/>
    <row r="57" spans="1:12" s="7" customFormat="1">
      <c r="C57" s="9" t="s">
        <v>183</v>
      </c>
      <c r="E57" s="9" t="s">
        <v>462</v>
      </c>
      <c r="H57" s="9" t="s">
        <v>184</v>
      </c>
      <c r="K57" s="9" t="s">
        <v>462</v>
      </c>
    </row>
    <row r="58" spans="1:12" s="7" customFormat="1">
      <c r="C58" s="9"/>
      <c r="H58" s="9"/>
    </row>
    <row r="59" spans="1:12" s="7" customFormat="1">
      <c r="C59" s="9" t="s">
        <v>461</v>
      </c>
      <c r="F59" s="18" t="s">
        <v>182</v>
      </c>
      <c r="H59" s="9" t="s">
        <v>459</v>
      </c>
      <c r="K59" s="18" t="s">
        <v>460</v>
      </c>
    </row>
    <row r="60" spans="1:12" s="7" customFormat="1">
      <c r="C60" s="9"/>
      <c r="F60" s="18"/>
      <c r="H60" s="9"/>
      <c r="L60" s="18"/>
    </row>
    <row r="61" spans="1:12" s="7" customFormat="1">
      <c r="C61" s="9" t="s">
        <v>352</v>
      </c>
      <c r="I61" s="9"/>
    </row>
    <row r="62" spans="1:12" s="7" customFormat="1">
      <c r="C62" s="9" t="s">
        <v>165</v>
      </c>
      <c r="I62" s="9" t="s">
        <v>168</v>
      </c>
    </row>
    <row r="63" spans="1:12" s="7" customFormat="1">
      <c r="C63" s="9" t="s">
        <v>171</v>
      </c>
      <c r="I63" s="9"/>
    </row>
    <row r="64" spans="1:12" s="7" customFormat="1">
      <c r="C64" s="9"/>
      <c r="I64" s="9"/>
    </row>
    <row r="65" spans="1:18" s="7" customFormat="1"/>
    <row r="66" spans="1:18" s="7" customFormat="1"/>
    <row r="67" spans="1:18" s="7" customFormat="1"/>
    <row r="68" spans="1:18" s="7" customFormat="1"/>
    <row r="69" spans="1:18" s="7" customFormat="1">
      <c r="A69" s="9" t="s">
        <v>334</v>
      </c>
      <c r="R69" s="6"/>
    </row>
    <row r="70" spans="1:18" s="7" customFormat="1">
      <c r="A70" s="9" t="s">
        <v>335</v>
      </c>
    </row>
    <row r="71" spans="1:18" s="7" customFormat="1"/>
    <row r="72" spans="1:18" s="7" customFormat="1"/>
    <row r="73" spans="1:18" s="7" customFormat="1">
      <c r="I73" s="6"/>
    </row>
    <row r="74" spans="1:18" s="7" customFormat="1"/>
    <row r="75" spans="1:18" s="7" customFormat="1"/>
    <row r="76" spans="1:18" s="7" customFormat="1">
      <c r="I76" s="9" t="s">
        <v>167</v>
      </c>
    </row>
    <row r="77" spans="1:18" s="7" customFormat="1"/>
    <row r="78" spans="1:18" s="7" customFormat="1" ht="6" customHeight="1"/>
    <row r="79" spans="1:18" s="7" customFormat="1">
      <c r="C79" s="9" t="s">
        <v>159</v>
      </c>
      <c r="F79" s="18" t="s">
        <v>182</v>
      </c>
    </row>
    <row r="80" spans="1:18" s="7" customFormat="1"/>
    <row r="81" spans="1:3" s="7" customFormat="1">
      <c r="C81" s="9" t="s">
        <v>313</v>
      </c>
    </row>
    <row r="82" spans="1:3" s="7" customFormat="1">
      <c r="C82" s="9"/>
    </row>
    <row r="83" spans="1:3" s="7" customFormat="1">
      <c r="A83" s="9" t="s">
        <v>463</v>
      </c>
      <c r="C83" s="9"/>
    </row>
    <row r="84" spans="1:3" s="7" customFormat="1">
      <c r="A84" s="20" t="s">
        <v>360</v>
      </c>
      <c r="C84" s="9"/>
    </row>
    <row r="85" spans="1:3" s="7" customFormat="1">
      <c r="A85" s="20"/>
      <c r="C85" s="9"/>
    </row>
    <row r="86" spans="1:3" s="7" customFormat="1">
      <c r="A86" s="13" t="s">
        <v>464</v>
      </c>
      <c r="C86" s="9"/>
    </row>
    <row r="87" spans="1:3" s="7" customFormat="1">
      <c r="A87" s="13" t="s">
        <v>465</v>
      </c>
    </row>
    <row r="88" spans="1:3" s="7" customFormat="1">
      <c r="A88" s="9" t="s">
        <v>270</v>
      </c>
    </row>
    <row r="89" spans="1:3" s="7" customFormat="1">
      <c r="A89" s="9" t="s">
        <v>262</v>
      </c>
    </row>
    <row r="90" spans="1:3" s="7" customFormat="1">
      <c r="A90" s="9"/>
    </row>
    <row r="91" spans="1:3" s="7" customFormat="1">
      <c r="A91" s="9" t="s">
        <v>466</v>
      </c>
    </row>
    <row r="92" spans="1:3" s="7" customFormat="1">
      <c r="A92" s="10" t="s">
        <v>97</v>
      </c>
      <c r="B92" s="9" t="s">
        <v>267</v>
      </c>
    </row>
    <row r="93" spans="1:3" s="7" customFormat="1">
      <c r="A93" s="11" t="s">
        <v>96</v>
      </c>
      <c r="B93" s="9" t="s">
        <v>268</v>
      </c>
    </row>
    <row r="94" spans="1:3" s="7" customFormat="1">
      <c r="A94" s="10" t="s">
        <v>98</v>
      </c>
      <c r="B94" s="9" t="s">
        <v>269</v>
      </c>
    </row>
    <row r="95" spans="1:3" s="7" customFormat="1">
      <c r="A95" s="11" t="s">
        <v>375</v>
      </c>
      <c r="B95" s="9" t="s">
        <v>467</v>
      </c>
    </row>
    <row r="96" spans="1:3" s="7" customFormat="1"/>
    <row r="97" spans="1:11" s="7" customFormat="1">
      <c r="A97" s="8" t="s">
        <v>354</v>
      </c>
    </row>
    <row r="98" spans="1:11" s="7" customFormat="1">
      <c r="A98" s="8"/>
    </row>
    <row r="99" spans="1:11" s="7" customFormat="1">
      <c r="A99" s="10" t="s">
        <v>19</v>
      </c>
      <c r="B99" s="9" t="s">
        <v>177</v>
      </c>
    </row>
    <row r="100" spans="1:11" s="7" customFormat="1">
      <c r="A100" s="11" t="s">
        <v>25</v>
      </c>
      <c r="B100" s="9" t="s">
        <v>353</v>
      </c>
    </row>
    <row r="101" spans="1:11" s="7" customFormat="1">
      <c r="A101" s="10" t="s">
        <v>17</v>
      </c>
      <c r="B101" s="9" t="s">
        <v>202</v>
      </c>
    </row>
    <row r="102" spans="1:11" s="7" customFormat="1">
      <c r="A102" s="2"/>
    </row>
    <row r="103" spans="1:11" s="7" customFormat="1">
      <c r="A103" s="8" t="s">
        <v>255</v>
      </c>
      <c r="B103" s="2"/>
    </row>
    <row r="104" spans="1:11" s="7" customFormat="1"/>
    <row r="105" spans="1:11" s="7" customFormat="1">
      <c r="A105" s="10" t="s">
        <v>22</v>
      </c>
      <c r="B105" s="9" t="s">
        <v>23</v>
      </c>
    </row>
    <row r="106" spans="1:11" s="7" customFormat="1">
      <c r="A106" s="11" t="s">
        <v>21</v>
      </c>
      <c r="B106" s="9" t="s">
        <v>203</v>
      </c>
    </row>
    <row r="107" spans="1:11" s="7" customFormat="1">
      <c r="A107" s="10" t="s">
        <v>16</v>
      </c>
      <c r="B107" s="9" t="s">
        <v>201</v>
      </c>
    </row>
    <row r="108" spans="1:11" s="7" customFormat="1">
      <c r="A108" s="11" t="s">
        <v>18</v>
      </c>
      <c r="B108" s="9" t="s">
        <v>176</v>
      </c>
    </row>
    <row r="109" spans="1:11" s="7" customFormat="1">
      <c r="A109" s="10" t="s">
        <v>24</v>
      </c>
      <c r="B109" s="9" t="s">
        <v>179</v>
      </c>
      <c r="J109"/>
      <c r="K109"/>
    </row>
    <row r="110" spans="1:11" s="7" customFormat="1">
      <c r="A110" s="11" t="s">
        <v>26</v>
      </c>
      <c r="B110" s="9" t="s">
        <v>256</v>
      </c>
      <c r="J110"/>
      <c r="K110"/>
    </row>
    <row r="111" spans="1:11" s="7" customFormat="1">
      <c r="A111" s="10" t="s">
        <v>27</v>
      </c>
      <c r="B111" s="9" t="s">
        <v>257</v>
      </c>
    </row>
    <row r="112" spans="1:11" s="7" customFormat="1">
      <c r="A112" s="2"/>
    </row>
    <row r="113" spans="1:10" s="7" customFormat="1"/>
    <row r="114" spans="1:10" s="7" customFormat="1"/>
    <row r="115" spans="1:10" s="7" customFormat="1">
      <c r="J115" s="4"/>
    </row>
    <row r="116" spans="1:10" s="7" customFormat="1"/>
    <row r="117" spans="1:10" s="7" customFormat="1">
      <c r="A117" s="15"/>
    </row>
    <row r="118" spans="1:10" s="7" customFormat="1">
      <c r="A118" s="16"/>
    </row>
    <row r="119" spans="1:10" s="7" customFormat="1">
      <c r="A119" s="16"/>
    </row>
    <row r="120" spans="1:10" s="7" customFormat="1">
      <c r="A120" s="16"/>
    </row>
    <row r="121" spans="1:10" s="7" customFormat="1">
      <c r="A121" s="16"/>
    </row>
    <row r="122" spans="1:10" s="7" customFormat="1">
      <c r="A122" s="17"/>
    </row>
    <row r="123" spans="1:10" s="7" customFormat="1"/>
    <row r="124" spans="1:10" s="7" customFormat="1"/>
    <row r="125" spans="1:10" s="7" customFormat="1"/>
    <row r="126" spans="1:10" s="7" customFormat="1"/>
    <row r="127" spans="1:10" s="7" customFormat="1"/>
    <row r="128" spans="1:10" s="7" customFormat="1"/>
    <row r="129" s="7" customFormat="1"/>
    <row r="130" s="7" customFormat="1"/>
    <row r="131" s="7" customFormat="1"/>
    <row r="132" s="7" customFormat="1"/>
    <row r="133" s="7" customFormat="1"/>
    <row r="134" s="7" customFormat="1"/>
    <row r="135" s="7" customFormat="1"/>
    <row r="136" s="7" customFormat="1"/>
    <row r="137" s="7" customFormat="1"/>
    <row r="138" s="7" customFormat="1"/>
    <row r="139" s="7" customFormat="1"/>
    <row r="140" s="7" customFormat="1"/>
    <row r="141" s="7" customFormat="1"/>
    <row r="142" s="7" customFormat="1"/>
    <row r="143" s="7" customFormat="1"/>
    <row r="144" s="7" customFormat="1"/>
    <row r="145" s="7" customFormat="1"/>
    <row r="146" s="7" customFormat="1"/>
    <row r="147" s="7" customFormat="1"/>
    <row r="148" s="7" customFormat="1"/>
    <row r="149" s="7" customFormat="1"/>
    <row r="150" s="7" customFormat="1"/>
    <row r="151" s="7" customFormat="1"/>
    <row r="152" s="7" customFormat="1"/>
    <row r="153" s="7" customFormat="1"/>
    <row r="154" s="7" customFormat="1"/>
  </sheetData>
  <hyperlinks>
    <hyperlink ref="B103" r:id="rId1" display="http://www.localnetnet.be/index.htm"/>
    <hyperlink ref="A107" r:id="rId2"/>
    <hyperlink ref="A101" r:id="rId3"/>
    <hyperlink ref="A108" r:id="rId4"/>
    <hyperlink ref="A99" r:id="rId5"/>
    <hyperlink ref="A106" r:id="rId6"/>
    <hyperlink ref="A105" r:id="rId7"/>
    <hyperlink ref="A109" r:id="rId8"/>
    <hyperlink ref="A100" r:id="rId9"/>
    <hyperlink ref="A110" r:id="rId10"/>
    <hyperlink ref="A111" r:id="rId11"/>
    <hyperlink ref="A93" r:id="rId12"/>
    <hyperlink ref="A92" r:id="rId13"/>
    <hyperlink ref="A94" r:id="rId14"/>
    <hyperlink ref="A95" r:id="rId15" location="c1"/>
  </hyperlinks>
  <pageMargins left="0.7" right="0.7" top="0.75" bottom="0.75" header="0.3" footer="0.3"/>
  <drawing r:id="rId16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07"/>
  <sheetViews>
    <sheetView workbookViewId="0">
      <selection activeCell="I4" sqref="I4"/>
    </sheetView>
  </sheetViews>
  <sheetFormatPr defaultColWidth="9.109375" defaultRowHeight="14.4"/>
  <cols>
    <col min="1" max="1" width="9.109375" style="1"/>
    <col min="2" max="2" width="9.109375" style="9"/>
    <col min="3" max="16384" width="9.109375" style="1"/>
  </cols>
  <sheetData>
    <row r="1" spans="1:7">
      <c r="A1" s="8" t="s">
        <v>28</v>
      </c>
    </row>
    <row r="2" spans="1:7" s="7" customFormat="1">
      <c r="A2" s="8"/>
      <c r="B2" s="9"/>
    </row>
    <row r="3" spans="1:7">
      <c r="A3" s="10" t="s">
        <v>180</v>
      </c>
      <c r="B3" s="9" t="s">
        <v>181</v>
      </c>
    </row>
    <row r="4" spans="1:7" s="7" customFormat="1">
      <c r="A4" s="11" t="s">
        <v>305</v>
      </c>
      <c r="B4" s="9" t="s">
        <v>306</v>
      </c>
    </row>
    <row r="5" spans="1:7" s="7" customFormat="1">
      <c r="A5" s="10" t="s">
        <v>309</v>
      </c>
      <c r="B5" s="9" t="s">
        <v>310</v>
      </c>
    </row>
    <row r="6" spans="1:7" s="7" customFormat="1">
      <c r="A6" s="55"/>
      <c r="B6" s="54"/>
    </row>
    <row r="7" spans="1:7" s="7" customFormat="1">
      <c r="A7" s="53" t="s">
        <v>483</v>
      </c>
      <c r="B7" s="54" t="s">
        <v>484</v>
      </c>
    </row>
    <row r="8" spans="1:7">
      <c r="A8" s="11" t="s">
        <v>29</v>
      </c>
      <c r="B8" s="9" t="s">
        <v>30</v>
      </c>
    </row>
    <row r="9" spans="1:7">
      <c r="A9" s="9"/>
    </row>
    <row r="10" spans="1:7">
      <c r="A10" s="10" t="s">
        <v>31</v>
      </c>
      <c r="B10" s="9" t="s">
        <v>197</v>
      </c>
    </row>
    <row r="11" spans="1:7">
      <c r="A11" s="11" t="s">
        <v>32</v>
      </c>
      <c r="B11" s="9" t="s">
        <v>198</v>
      </c>
    </row>
    <row r="12" spans="1:7">
      <c r="A12" s="10" t="s">
        <v>95</v>
      </c>
      <c r="B12" s="9" t="s">
        <v>199</v>
      </c>
    </row>
    <row r="14" spans="1:7" s="7" customFormat="1">
      <c r="A14" s="11" t="s">
        <v>54</v>
      </c>
      <c r="B14" s="9" t="s">
        <v>55</v>
      </c>
      <c r="F14" s="2"/>
      <c r="G14" s="9"/>
    </row>
    <row r="15" spans="1:7" s="7" customFormat="1">
      <c r="A15" s="10" t="s">
        <v>56</v>
      </c>
      <c r="B15" s="9" t="s">
        <v>57</v>
      </c>
    </row>
    <row r="16" spans="1:7" s="7" customFormat="1">
      <c r="B16" s="9"/>
    </row>
    <row r="17" spans="1:7" s="7" customFormat="1">
      <c r="A17" s="11" t="s">
        <v>58</v>
      </c>
      <c r="B17" s="9" t="s">
        <v>59</v>
      </c>
    </row>
    <row r="18" spans="1:7" s="7" customFormat="1">
      <c r="B18" s="9"/>
    </row>
    <row r="19" spans="1:7" s="7" customFormat="1">
      <c r="A19" s="10" t="s">
        <v>193</v>
      </c>
      <c r="B19" s="9" t="s">
        <v>194</v>
      </c>
    </row>
    <row r="20" spans="1:7" s="7" customFormat="1">
      <c r="A20" s="11" t="s">
        <v>195</v>
      </c>
      <c r="B20" s="9" t="s">
        <v>196</v>
      </c>
    </row>
    <row r="21" spans="1:7" s="7" customFormat="1">
      <c r="A21" s="10" t="s">
        <v>93</v>
      </c>
      <c r="B21" s="9" t="s">
        <v>189</v>
      </c>
    </row>
    <row r="22" spans="1:7" s="7" customFormat="1">
      <c r="B22" s="9"/>
    </row>
    <row r="23" spans="1:7">
      <c r="A23" s="11" t="s">
        <v>94</v>
      </c>
      <c r="B23" s="9" t="s">
        <v>188</v>
      </c>
      <c r="E23" s="9" t="s">
        <v>481</v>
      </c>
    </row>
    <row r="24" spans="1:7">
      <c r="A24" s="10" t="s">
        <v>29</v>
      </c>
      <c r="B24" s="9" t="s">
        <v>186</v>
      </c>
    </row>
    <row r="26" spans="1:7">
      <c r="A26" s="11" t="s">
        <v>185</v>
      </c>
      <c r="B26" s="9" t="s">
        <v>200</v>
      </c>
    </row>
    <row r="27" spans="1:7" s="7" customFormat="1">
      <c r="A27" s="2"/>
      <c r="F27" s="2"/>
    </row>
    <row r="28" spans="1:7" s="7" customFormat="1">
      <c r="A28" s="10" t="s">
        <v>376</v>
      </c>
      <c r="B28" s="9" t="s">
        <v>377</v>
      </c>
      <c r="G28" s="2"/>
    </row>
    <row r="29" spans="1:7" s="7" customFormat="1">
      <c r="A29" s="11" t="s">
        <v>373</v>
      </c>
      <c r="B29" s="9" t="s">
        <v>374</v>
      </c>
      <c r="F29" s="2"/>
    </row>
    <row r="30" spans="1:7" s="7" customFormat="1">
      <c r="A30" s="2"/>
      <c r="B30" s="9"/>
      <c r="F30" s="2"/>
    </row>
    <row r="31" spans="1:7" s="7" customFormat="1">
      <c r="A31" s="10" t="s">
        <v>388</v>
      </c>
      <c r="B31" s="9" t="s">
        <v>389</v>
      </c>
      <c r="C31" s="9" t="s">
        <v>482</v>
      </c>
      <c r="F31" s="2"/>
    </row>
    <row r="32" spans="1:7" s="7" customFormat="1">
      <c r="A32" s="2"/>
      <c r="B32" s="9"/>
      <c r="F32" s="2"/>
    </row>
    <row r="33" spans="1:8" s="7" customFormat="1">
      <c r="A33" s="11" t="s">
        <v>5</v>
      </c>
      <c r="B33" s="9" t="s">
        <v>6</v>
      </c>
    </row>
    <row r="34" spans="1:8" s="7" customFormat="1">
      <c r="A34" s="2"/>
      <c r="B34" s="9"/>
      <c r="H34" s="9"/>
    </row>
    <row r="35" spans="1:8" s="7" customFormat="1">
      <c r="A35" s="10" t="s">
        <v>380</v>
      </c>
      <c r="B35" s="9" t="s">
        <v>381</v>
      </c>
      <c r="H35" s="9"/>
    </row>
    <row r="36" spans="1:8" s="7" customFormat="1">
      <c r="A36" s="11" t="s">
        <v>382</v>
      </c>
      <c r="B36" s="9" t="s">
        <v>383</v>
      </c>
      <c r="H36" s="9"/>
    </row>
    <row r="37" spans="1:8" s="7" customFormat="1">
      <c r="A37" s="2"/>
      <c r="B37" s="9"/>
      <c r="H37" s="9"/>
    </row>
    <row r="38" spans="1:8" s="7" customFormat="1">
      <c r="A38" s="10" t="s">
        <v>365</v>
      </c>
      <c r="B38" s="9" t="s">
        <v>407</v>
      </c>
    </row>
    <row r="39" spans="1:8" s="7" customFormat="1">
      <c r="A39" s="11" t="s">
        <v>125</v>
      </c>
      <c r="B39" s="9" t="s">
        <v>126</v>
      </c>
    </row>
    <row r="40" spans="1:8" s="7" customFormat="1">
      <c r="B40" s="9"/>
    </row>
    <row r="41" spans="1:8" s="7" customFormat="1">
      <c r="B41" s="9"/>
    </row>
    <row r="42" spans="1:8" s="12" customFormat="1">
      <c r="A42" s="25" t="s">
        <v>300</v>
      </c>
    </row>
    <row r="43" spans="1:8" s="12" customFormat="1">
      <c r="A43" s="1"/>
      <c r="B43" s="9"/>
    </row>
    <row r="44" spans="1:8" s="12" customFormat="1">
      <c r="A44" s="10" t="s">
        <v>145</v>
      </c>
      <c r="B44" s="9" t="s">
        <v>156</v>
      </c>
    </row>
    <row r="45" spans="1:8">
      <c r="A45" s="11" t="s">
        <v>146</v>
      </c>
      <c r="B45" s="9" t="s">
        <v>266</v>
      </c>
    </row>
    <row r="46" spans="1:8">
      <c r="A46" s="10" t="s">
        <v>20</v>
      </c>
      <c r="B46" s="9" t="s">
        <v>178</v>
      </c>
      <c r="C46" s="7"/>
      <c r="D46" s="7"/>
      <c r="E46" s="7"/>
    </row>
    <row r="47" spans="1:8">
      <c r="C47" s="7"/>
      <c r="D47" s="7"/>
      <c r="E47" s="7"/>
    </row>
    <row r="48" spans="1:8">
      <c r="A48" s="11" t="s">
        <v>33</v>
      </c>
      <c r="B48" s="9" t="s">
        <v>34</v>
      </c>
      <c r="C48" s="7"/>
      <c r="D48" s="7"/>
      <c r="E48" s="7"/>
    </row>
    <row r="49" spans="1:5">
      <c r="A49" s="10" t="s">
        <v>148</v>
      </c>
      <c r="B49" s="9" t="s">
        <v>151</v>
      </c>
      <c r="C49" s="7"/>
      <c r="D49" s="7"/>
      <c r="E49" s="7"/>
    </row>
    <row r="50" spans="1:5">
      <c r="A50" s="11" t="s">
        <v>150</v>
      </c>
      <c r="B50" s="9" t="s">
        <v>152</v>
      </c>
      <c r="C50" s="7"/>
      <c r="D50" s="7"/>
      <c r="E50" s="7"/>
    </row>
    <row r="51" spans="1:5">
      <c r="A51" s="10" t="s">
        <v>149</v>
      </c>
      <c r="B51" s="9" t="s">
        <v>153</v>
      </c>
      <c r="C51" s="7"/>
      <c r="D51" s="7"/>
      <c r="E51" s="7"/>
    </row>
    <row r="52" spans="1:5">
      <c r="A52" s="2"/>
    </row>
    <row r="54" spans="1:5">
      <c r="A54" s="2"/>
    </row>
    <row r="56" spans="1:5">
      <c r="A56" s="2"/>
    </row>
    <row r="58" spans="1:5">
      <c r="A58" s="2"/>
    </row>
    <row r="60" spans="1:5">
      <c r="A60" s="2"/>
    </row>
    <row r="62" spans="1:5">
      <c r="A62" s="2"/>
    </row>
    <row r="66" spans="1:1">
      <c r="A66" s="2"/>
    </row>
    <row r="68" spans="1:1">
      <c r="A68" s="2"/>
    </row>
    <row r="70" spans="1:1">
      <c r="A70" s="2"/>
    </row>
    <row r="74" spans="1:1">
      <c r="A74" s="2"/>
    </row>
    <row r="76" spans="1:1">
      <c r="A76" s="2"/>
    </row>
    <row r="78" spans="1:1">
      <c r="A78" s="2"/>
    </row>
    <row r="81" spans="1:4" customFormat="1">
      <c r="A81" s="1"/>
      <c r="B81" s="9"/>
      <c r="D81" s="7"/>
    </row>
    <row r="82" spans="1:4" customFormat="1">
      <c r="B82" s="9"/>
    </row>
    <row r="83" spans="1:4" customFormat="1">
      <c r="B83" s="9"/>
    </row>
    <row r="84" spans="1:4" customFormat="1">
      <c r="A84" s="1"/>
      <c r="B84" s="9"/>
    </row>
    <row r="85" spans="1:4" customFormat="1">
      <c r="A85" s="1"/>
      <c r="B85" s="9"/>
    </row>
    <row r="86" spans="1:4" customFormat="1">
      <c r="A86" s="1"/>
      <c r="B86" s="9"/>
    </row>
    <row r="87" spans="1:4" customFormat="1">
      <c r="B87" s="9"/>
    </row>
    <row r="88" spans="1:4" customFormat="1">
      <c r="A88" s="1"/>
      <c r="B88" s="9"/>
    </row>
    <row r="89" spans="1:4" customFormat="1">
      <c r="A89" s="1"/>
      <c r="B89" s="9"/>
    </row>
    <row r="90" spans="1:4" customFormat="1">
      <c r="B90" s="9"/>
    </row>
    <row r="91" spans="1:4" customFormat="1">
      <c r="A91" s="1"/>
      <c r="B91" s="9"/>
    </row>
    <row r="92" spans="1:4" s="7" customFormat="1">
      <c r="A92" s="2"/>
      <c r="B92" s="9"/>
    </row>
    <row r="93" spans="1:4" customFormat="1">
      <c r="A93" s="1"/>
      <c r="B93" s="9"/>
    </row>
    <row r="94" spans="1:4" customFormat="1">
      <c r="A94" s="1"/>
      <c r="B94" s="9"/>
    </row>
    <row r="95" spans="1:4" customFormat="1">
      <c r="A95" s="1"/>
      <c r="B95" s="9"/>
    </row>
    <row r="96" spans="1:4" s="7" customFormat="1">
      <c r="B96" s="9"/>
    </row>
    <row r="97" spans="1:2" customFormat="1">
      <c r="A97" s="1"/>
      <c r="B97" s="9"/>
    </row>
    <row r="98" spans="1:2" customFormat="1">
      <c r="A98" s="1"/>
      <c r="B98" s="9"/>
    </row>
    <row r="99" spans="1:2" customFormat="1">
      <c r="A99" s="1"/>
      <c r="B99" s="9"/>
    </row>
    <row r="100" spans="1:2" customFormat="1">
      <c r="A100" s="1"/>
      <c r="B100" s="9"/>
    </row>
    <row r="101" spans="1:2" customFormat="1">
      <c r="A101" s="1"/>
      <c r="B101" s="9"/>
    </row>
    <row r="102" spans="1:2" customFormat="1">
      <c r="A102" s="1"/>
      <c r="B102" s="9"/>
    </row>
    <row r="103" spans="1:2" customFormat="1">
      <c r="A103" s="1"/>
      <c r="B103" s="9"/>
    </row>
    <row r="104" spans="1:2" customFormat="1">
      <c r="A104" s="1"/>
      <c r="B104" s="9"/>
    </row>
    <row r="105" spans="1:2" customFormat="1">
      <c r="A105" s="1"/>
      <c r="B105" s="9"/>
    </row>
    <row r="106" spans="1:2" customFormat="1">
      <c r="A106" s="1"/>
      <c r="B106" s="9"/>
    </row>
    <row r="107" spans="1:2" s="7" customFormat="1"/>
  </sheetData>
  <hyperlinks>
    <hyperlink ref="A48" r:id="rId1"/>
    <hyperlink ref="A8" r:id="rId2"/>
    <hyperlink ref="A33" r:id="rId3"/>
    <hyperlink ref="A23" r:id="rId4"/>
    <hyperlink ref="A21" r:id="rId5"/>
    <hyperlink ref="A20" r:id="rId6"/>
    <hyperlink ref="A10" r:id="rId7"/>
    <hyperlink ref="A11" r:id="rId8"/>
    <hyperlink ref="A12" r:id="rId9"/>
    <hyperlink ref="A26" r:id="rId10"/>
    <hyperlink ref="A17" r:id="rId11"/>
    <hyperlink ref="A15" r:id="rId12"/>
    <hyperlink ref="A14" r:id="rId13"/>
    <hyperlink ref="A44" r:id="rId14"/>
    <hyperlink ref="A45" r:id="rId15"/>
    <hyperlink ref="A46" r:id="rId16"/>
    <hyperlink ref="A3" r:id="rId17"/>
    <hyperlink ref="A28" r:id="rId18"/>
    <hyperlink ref="A29" r:id="rId19"/>
    <hyperlink ref="A38" r:id="rId20"/>
    <hyperlink ref="A24" r:id="rId21"/>
    <hyperlink ref="A35" r:id="rId22"/>
    <hyperlink ref="A36" r:id="rId23"/>
    <hyperlink ref="A39" r:id="rId24"/>
    <hyperlink ref="A49" r:id="rId25"/>
    <hyperlink ref="A50" r:id="rId26"/>
    <hyperlink ref="A51" r:id="rId27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Werkbladen</vt:lpstr>
      </vt:variant>
      <vt:variant>
        <vt:i4>9</vt:i4>
      </vt:variant>
      <vt:variant>
        <vt:lpstr>Benoemde bereiken</vt:lpstr>
      </vt:variant>
      <vt:variant>
        <vt:i4>1</vt:i4>
      </vt:variant>
    </vt:vector>
  </HeadingPairs>
  <TitlesOfParts>
    <vt:vector size="10" baseType="lpstr">
      <vt:lpstr>Golven</vt:lpstr>
      <vt:lpstr>Water</vt:lpstr>
      <vt:lpstr>Geluid</vt:lpstr>
      <vt:lpstr>S&amp;I</vt:lpstr>
      <vt:lpstr>SW</vt:lpstr>
      <vt:lpstr>K&amp;B</vt:lpstr>
      <vt:lpstr>Snaar</vt:lpstr>
      <vt:lpstr>Blaas</vt:lpstr>
      <vt:lpstr>Sites</vt:lpstr>
      <vt:lpstr>Geluid!foto_link</vt:lpstr>
    </vt:vector>
  </TitlesOfParts>
  <Company>Prive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</dc:creator>
  <cp:lastModifiedBy>Admin</cp:lastModifiedBy>
  <dcterms:created xsi:type="dcterms:W3CDTF">2009-12-06T15:31:28Z</dcterms:created>
  <dcterms:modified xsi:type="dcterms:W3CDTF">2012-06-30T15:20:29Z</dcterms:modified>
</cp:coreProperties>
</file>